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43" windowHeight="9167" activeTab="1"/>
  </bookViews>
  <sheets>
    <sheet name="“散乱污”工业企业（场所）综合整治清单" sheetId="2" r:id="rId1"/>
    <sheet name="进度表" sheetId="1" r:id="rId2"/>
  </sheets>
  <definedNames>
    <definedName name="_xlnm.Print_Titles" localSheetId="0">'“散乱污”工业企业（场所）综合整治清单'!$4:$4</definedName>
    <definedName name="_xlnm._FilterDatabase" localSheetId="0" hidden="1">'“散乱污”工业企业（场所）综合整治清单'!$A$3:$W$50</definedName>
  </definedNames>
  <calcPr calcId="144525"/>
</workbook>
</file>

<file path=xl/sharedStrings.xml><?xml version="1.0" encoding="utf-8"?>
<sst xmlns="http://schemas.openxmlformats.org/spreadsheetml/2006/main" count="975" uniqueCount="259">
  <si>
    <r>
      <rPr>
        <sz val="18"/>
        <rFont val="黑体"/>
        <charset val="134"/>
      </rPr>
      <t>附表</t>
    </r>
    <r>
      <rPr>
        <sz val="18"/>
        <rFont val="Times New Roman"/>
        <charset val="134"/>
      </rPr>
      <t>1</t>
    </r>
  </si>
  <si>
    <r>
      <rPr>
        <sz val="26"/>
        <rFont val="黑体"/>
        <charset val="134"/>
      </rPr>
      <t>广州市黄埔区</t>
    </r>
    <r>
      <rPr>
        <sz val="26"/>
        <rFont val="Times New Roman"/>
        <charset val="134"/>
      </rPr>
      <t>2021</t>
    </r>
    <r>
      <rPr>
        <sz val="26"/>
        <rFont val="黑体"/>
        <charset val="134"/>
      </rPr>
      <t>年</t>
    </r>
    <r>
      <rPr>
        <sz val="26"/>
        <rFont val="Times New Roman"/>
        <charset val="134"/>
      </rPr>
      <t>“</t>
    </r>
    <r>
      <rPr>
        <sz val="26"/>
        <rFont val="黑体"/>
        <charset val="134"/>
      </rPr>
      <t>散乱污</t>
    </r>
    <r>
      <rPr>
        <sz val="26"/>
        <rFont val="Times New Roman"/>
        <charset val="134"/>
      </rPr>
      <t>”</t>
    </r>
    <r>
      <rPr>
        <sz val="26"/>
        <rFont val="黑体"/>
        <charset val="134"/>
      </rPr>
      <t>工业企业（场所）综合整治动态清单</t>
    </r>
  </si>
  <si>
    <t>填报单位（盖章）：广州市黄埔区</t>
  </si>
  <si>
    <r>
      <rPr>
        <sz val="20"/>
        <rFont val="文鼎小标宋简"/>
        <charset val="134"/>
      </rPr>
      <t>填报日期：</t>
    </r>
    <r>
      <rPr>
        <sz val="20"/>
        <rFont val="Times New Roman"/>
        <charset val="134"/>
      </rPr>
      <t>2021</t>
    </r>
    <r>
      <rPr>
        <sz val="20"/>
        <rFont val="文鼎小标宋简"/>
        <charset val="134"/>
      </rPr>
      <t>年3月</t>
    </r>
    <r>
      <rPr>
        <sz val="20"/>
        <rFont val="Times New Roman"/>
        <charset val="134"/>
      </rPr>
      <t>20</t>
    </r>
    <r>
      <rPr>
        <sz val="20"/>
        <rFont val="文鼎小标宋简"/>
        <charset val="134"/>
      </rPr>
      <t>日</t>
    </r>
  </si>
  <si>
    <t>序号</t>
  </si>
  <si>
    <r>
      <rPr>
        <b/>
        <sz val="14"/>
        <rFont val="宋体"/>
        <charset val="134"/>
      </rPr>
      <t>市、县</t>
    </r>
    <r>
      <rPr>
        <b/>
        <sz val="14"/>
        <rFont val="Times New Roman"/>
        <charset val="134"/>
      </rPr>
      <t>(</t>
    </r>
    <r>
      <rPr>
        <b/>
        <sz val="14"/>
        <rFont val="宋体"/>
        <charset val="134"/>
      </rPr>
      <t>区</t>
    </r>
    <r>
      <rPr>
        <b/>
        <sz val="14"/>
        <rFont val="Times New Roman"/>
        <charset val="134"/>
      </rPr>
      <t>)</t>
    </r>
  </si>
  <si>
    <t>乡镇街</t>
  </si>
  <si>
    <t>工业企业（场所）名称</t>
  </si>
  <si>
    <t>组织机构代码</t>
  </si>
  <si>
    <t>地址</t>
  </si>
  <si>
    <t>经度</t>
  </si>
  <si>
    <t>纬度</t>
  </si>
  <si>
    <t>行业类别</t>
  </si>
  <si>
    <t>行业代码</t>
  </si>
  <si>
    <t>企业规模</t>
  </si>
  <si>
    <t>主要原料</t>
  </si>
  <si>
    <t>主要燃料</t>
  </si>
  <si>
    <t>主要产品</t>
  </si>
  <si>
    <t>存在问题</t>
  </si>
  <si>
    <t>改造具体措施</t>
  </si>
  <si>
    <t>计划完成时间</t>
  </si>
  <si>
    <r>
      <rPr>
        <b/>
        <sz val="12"/>
        <rFont val="宋体"/>
        <charset val="134"/>
      </rPr>
      <t>是否属于（城市交界处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工业集聚区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村级工业园）</t>
    </r>
  </si>
  <si>
    <t>责任部门</t>
  </si>
  <si>
    <t>责任人</t>
  </si>
  <si>
    <t>整治时限</t>
  </si>
  <si>
    <t>实际完成时间</t>
  </si>
  <si>
    <t>备注</t>
  </si>
  <si>
    <t>一、拟关停取缔类企业</t>
  </si>
  <si>
    <t>广州市黄埔区</t>
  </si>
  <si>
    <t>穗东街</t>
  </si>
  <si>
    <t>广州市黄埔区鸣皓精密机械加工厂</t>
  </si>
  <si>
    <t>92440101MA59P52B7B</t>
  </si>
  <si>
    <r>
      <rPr>
        <sz val="14"/>
        <rFont val="仿宋_GB2312"/>
        <charset val="134"/>
      </rPr>
      <t>广州市黄埔区夏园远顶山路</t>
    </r>
    <r>
      <rPr>
        <sz val="14"/>
        <rFont val="Times New Roman"/>
        <charset val="134"/>
      </rPr>
      <t>9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103</t>
    </r>
    <r>
      <rPr>
        <sz val="14"/>
        <rFont val="仿宋_GB2312"/>
        <charset val="134"/>
      </rPr>
      <t>房</t>
    </r>
  </si>
  <si>
    <t>113°520152</t>
  </si>
  <si>
    <t>23°090057</t>
  </si>
  <si>
    <t>制造业</t>
  </si>
  <si>
    <t>3421</t>
  </si>
  <si>
    <t>小</t>
  </si>
  <si>
    <t>金属</t>
  </si>
  <si>
    <t>—</t>
  </si>
  <si>
    <t>金属制品</t>
  </si>
  <si>
    <t>不符合规划</t>
  </si>
  <si>
    <t>关停取缔</t>
  </si>
  <si>
    <r>
      <rPr>
        <sz val="14"/>
        <color theme="1"/>
        <rFont val="Times New Roman"/>
        <charset val="134"/>
      </rPr>
      <t>2021</t>
    </r>
    <r>
      <rPr>
        <sz val="14"/>
        <color theme="1"/>
        <rFont val="仿宋_GB2312"/>
        <charset val="134"/>
      </rPr>
      <t>年</t>
    </r>
    <r>
      <rPr>
        <sz val="14"/>
        <color theme="1"/>
        <rFont val="Times New Roman"/>
        <charset val="134"/>
      </rPr>
      <t>6</t>
    </r>
    <r>
      <rPr>
        <sz val="14"/>
        <color theme="1"/>
        <rFont val="仿宋_GB2312"/>
        <charset val="134"/>
      </rPr>
      <t>月</t>
    </r>
  </si>
  <si>
    <t>是</t>
  </si>
  <si>
    <t>穗东街道</t>
  </si>
  <si>
    <t>黄平生</t>
  </si>
  <si>
    <r>
      <rPr>
        <sz val="14"/>
        <color theme="1"/>
        <rFont val="Times New Roman"/>
        <charset val="134"/>
      </rPr>
      <t>2021</t>
    </r>
    <r>
      <rPr>
        <sz val="14"/>
        <color theme="1"/>
        <rFont val="仿宋_GB2312"/>
        <charset val="134"/>
      </rPr>
      <t>年</t>
    </r>
    <r>
      <rPr>
        <sz val="14"/>
        <color theme="1"/>
        <rFont val="Times New Roman"/>
        <charset val="134"/>
      </rPr>
      <t>1</t>
    </r>
    <r>
      <rPr>
        <sz val="14"/>
        <color theme="1"/>
        <rFont val="仿宋_GB2312"/>
        <charset val="134"/>
      </rPr>
      <t>月</t>
    </r>
  </si>
  <si>
    <t>已完成</t>
  </si>
  <si>
    <t>广州速腾机械设备有限公司</t>
  </si>
  <si>
    <t>91440101MA59TOHG19</t>
  </si>
  <si>
    <r>
      <rPr>
        <sz val="14"/>
        <rFont val="仿宋_GB2312"/>
        <charset val="134"/>
      </rPr>
      <t>广州市黄埔区夏园远顶山路</t>
    </r>
    <r>
      <rPr>
        <sz val="14"/>
        <rFont val="Times New Roman"/>
        <charset val="134"/>
      </rPr>
      <t>9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107</t>
    </r>
    <r>
      <rPr>
        <sz val="14"/>
        <rFont val="仿宋_GB2312"/>
        <charset val="134"/>
      </rPr>
      <t>房</t>
    </r>
  </si>
  <si>
    <t>113°520164</t>
  </si>
  <si>
    <t>23°090085</t>
  </si>
  <si>
    <t>广州齐达船舶工程有限公司</t>
  </si>
  <si>
    <t>914401120633069710</t>
  </si>
  <si>
    <r>
      <rPr>
        <sz val="14"/>
        <rFont val="仿宋_GB2312"/>
        <charset val="134"/>
      </rPr>
      <t>广州市黄埔区夏园远顶山路</t>
    </r>
    <r>
      <rPr>
        <sz val="14"/>
        <rFont val="Times New Roman"/>
        <charset val="134"/>
      </rPr>
      <t>18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104</t>
    </r>
    <r>
      <rPr>
        <sz val="14"/>
        <rFont val="仿宋_GB2312"/>
        <charset val="134"/>
      </rPr>
      <t>房</t>
    </r>
  </si>
  <si>
    <t>113°520188</t>
  </si>
  <si>
    <t>23°090034</t>
  </si>
  <si>
    <t>广州市安丽电子科技有限公司</t>
  </si>
  <si>
    <t>914401120658388328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</si>
  <si>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号之二</t>
    </r>
    <r>
      <rPr>
        <sz val="14"/>
        <rFont val="Times New Roman"/>
        <charset val="134"/>
      </rPr>
      <t>201</t>
    </r>
  </si>
  <si>
    <t>113°30′48″</t>
  </si>
  <si>
    <t>23°5′18″</t>
  </si>
  <si>
    <t>3973</t>
  </si>
  <si>
    <t>电子产品</t>
  </si>
  <si>
    <t>广州海涟液压设备有限公司</t>
  </si>
  <si>
    <t>914401016640064138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</si>
  <si>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号之五</t>
    </r>
    <r>
      <rPr>
        <sz val="14"/>
        <rFont val="Times New Roman"/>
        <charset val="134"/>
      </rPr>
      <t>101</t>
    </r>
  </si>
  <si>
    <t>113°30′50″</t>
  </si>
  <si>
    <t>广州市三野精密机械制造有限公司</t>
  </si>
  <si>
    <t>914401123209234450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</si>
  <si>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号之四</t>
    </r>
    <r>
      <rPr>
        <sz val="14"/>
        <rFont val="Times New Roman"/>
        <charset val="134"/>
      </rPr>
      <t>102</t>
    </r>
  </si>
  <si>
    <t>113°30′53″</t>
  </si>
  <si>
    <t>广州贝思奇诊断试剂有限公司</t>
  </si>
  <si>
    <t>91440112783759469M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</si>
  <si>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号三</t>
    </r>
    <r>
      <rPr>
        <sz val="14"/>
        <rFont val="Times New Roman"/>
        <charset val="134"/>
      </rPr>
      <t>401</t>
    </r>
  </si>
  <si>
    <t>医疗用品</t>
  </si>
  <si>
    <t>广东科悦新材料有限公司</t>
  </si>
  <si>
    <t>914401127676705525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</si>
  <si>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B</t>
    </r>
    <r>
      <rPr>
        <sz val="14"/>
        <rFont val="仿宋_GB2312"/>
        <charset val="134"/>
      </rPr>
      <t>楼</t>
    </r>
    <r>
      <rPr>
        <sz val="14"/>
        <rFont val="Times New Roman"/>
        <charset val="134"/>
      </rPr>
      <t>4</t>
    </r>
    <r>
      <rPr>
        <sz val="14"/>
        <rFont val="仿宋_GB2312"/>
        <charset val="134"/>
      </rPr>
      <t>楼</t>
    </r>
  </si>
  <si>
    <t>合成材料</t>
  </si>
  <si>
    <r>
      <rPr>
        <sz val="14"/>
        <rFont val="仿宋_GB2312"/>
        <charset val="134"/>
      </rPr>
      <t>广州</t>
    </r>
    <r>
      <rPr>
        <sz val="14"/>
        <rFont val="宋体"/>
        <charset val="134"/>
      </rPr>
      <t>荙</t>
    </r>
    <r>
      <rPr>
        <sz val="14"/>
        <rFont val="仿宋_GB2312"/>
        <charset val="134"/>
      </rPr>
      <t>旺食品有限公司</t>
    </r>
  </si>
  <si>
    <t>91440101MA59KW3GOT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</si>
  <si>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号之六</t>
    </r>
    <r>
      <rPr>
        <sz val="14"/>
        <rFont val="Times New Roman"/>
        <charset val="134"/>
      </rPr>
      <t>401</t>
    </r>
  </si>
  <si>
    <t>食品</t>
  </si>
  <si>
    <t>食品调味粉</t>
  </si>
  <si>
    <t>广州富杰太阳能科技有限公司</t>
  </si>
  <si>
    <t>91440112791008577U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</si>
  <si>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号之二</t>
    </r>
    <r>
      <rPr>
        <sz val="14"/>
        <rFont val="Times New Roman"/>
        <charset val="134"/>
      </rPr>
      <t>305</t>
    </r>
    <r>
      <rPr>
        <sz val="14"/>
        <rFont val="仿宋_GB2312"/>
        <charset val="134"/>
      </rPr>
      <t>房</t>
    </r>
  </si>
  <si>
    <t>广州谦源家用电器有限公司</t>
  </si>
  <si>
    <t>91440112567939422F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</si>
  <si>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C</t>
    </r>
    <r>
      <rPr>
        <sz val="14"/>
        <rFont val="仿宋_GB2312"/>
        <charset val="134"/>
      </rPr>
      <t>栋二楼三楼</t>
    </r>
  </si>
  <si>
    <t>广州冠廷机电设备有限公司</t>
  </si>
  <si>
    <t>914401165915332115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</si>
  <si>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号之一</t>
    </r>
    <r>
      <rPr>
        <sz val="14"/>
        <rFont val="Times New Roman"/>
        <charset val="134"/>
      </rPr>
      <t>107</t>
    </r>
  </si>
  <si>
    <t>广州淮晟包装材料股份有限公司</t>
  </si>
  <si>
    <t>91440112331418101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</si>
  <si>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号之五</t>
    </r>
    <r>
      <rPr>
        <sz val="14"/>
        <rFont val="Times New Roman"/>
        <charset val="134"/>
      </rPr>
      <t>301</t>
    </r>
  </si>
  <si>
    <t>纸皮</t>
  </si>
  <si>
    <t>纸皮包装盒</t>
  </si>
  <si>
    <t>广州市利源玻璃有限公司</t>
  </si>
  <si>
    <t>91440101MA5C47QB32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</si>
  <si>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号之七</t>
    </r>
    <r>
      <rPr>
        <sz val="14"/>
        <rFont val="Times New Roman"/>
        <charset val="134"/>
      </rPr>
      <t>106</t>
    </r>
  </si>
  <si>
    <t>玻璃</t>
  </si>
  <si>
    <t>玻璃门、窗</t>
  </si>
  <si>
    <t>广州千子医务科技有限公司</t>
  </si>
  <si>
    <t>914401125659791726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</si>
  <si>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E</t>
    </r>
    <r>
      <rPr>
        <sz val="14"/>
        <rFont val="仿宋_GB2312"/>
        <charset val="134"/>
      </rPr>
      <t>栋二楼</t>
    </r>
  </si>
  <si>
    <t>广州申晶雅农业科技有限公司</t>
  </si>
  <si>
    <t>91440101677758198T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</si>
  <si>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号之五三楼</t>
    </r>
  </si>
  <si>
    <t>肥料</t>
  </si>
  <si>
    <t>广州市黄埔区淦华精密机械厂</t>
  </si>
  <si>
    <t>92440101L356616618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</si>
  <si>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号之二</t>
    </r>
    <r>
      <rPr>
        <sz val="14"/>
        <rFont val="Times New Roman"/>
        <charset val="134"/>
      </rPr>
      <t>105</t>
    </r>
  </si>
  <si>
    <t>广州市粤晟机械设备有限公司</t>
  </si>
  <si>
    <t>91440101587623513J</t>
  </si>
  <si>
    <r>
      <rPr>
        <sz val="14"/>
        <rFont val="仿宋_GB2312"/>
        <charset val="134"/>
      </rPr>
      <t>广州市黄埔区夏园弘浩工业园</t>
    </r>
    <r>
      <rPr>
        <sz val="14"/>
        <rFont val="Times New Roman"/>
        <charset val="134"/>
      </rPr>
      <t>B</t>
    </r>
    <r>
      <rPr>
        <sz val="14"/>
        <rFont val="仿宋_GB2312"/>
        <charset val="134"/>
      </rPr>
      <t>栋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楼</t>
    </r>
  </si>
  <si>
    <t>广州雅晨制衣有限公司</t>
  </si>
  <si>
    <t>91440101MA5AUIHC8C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</si>
  <si>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号之三</t>
    </r>
    <r>
      <rPr>
        <sz val="14"/>
        <rFont val="Times New Roman"/>
        <charset val="134"/>
      </rPr>
      <t>501</t>
    </r>
  </si>
  <si>
    <t>布料</t>
  </si>
  <si>
    <t>服饰</t>
  </si>
  <si>
    <t>广州臻码电子科技有限公司</t>
  </si>
  <si>
    <t>91440101MA59FFWK4B</t>
  </si>
  <si>
    <r>
      <rPr>
        <sz val="14"/>
        <rFont val="仿宋_GB2312"/>
        <charset val="134"/>
      </rPr>
      <t>广州市黄埔区夏园石场路</t>
    </r>
    <r>
      <rPr>
        <sz val="14"/>
        <rFont val="Times New Roman"/>
        <charset val="134"/>
      </rPr>
      <t>2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6</t>
    </r>
    <r>
      <rPr>
        <sz val="14"/>
        <rFont val="仿宋_GB2312"/>
        <charset val="134"/>
      </rPr>
      <t>栋</t>
    </r>
    <r>
      <rPr>
        <sz val="14"/>
        <rFont val="Times New Roman"/>
        <charset val="134"/>
      </rPr>
      <t>502</t>
    </r>
  </si>
  <si>
    <t>南岗街</t>
  </si>
  <si>
    <t>广州彩塑合成材料有限公司</t>
  </si>
  <si>
    <t>914401125799533797</t>
  </si>
  <si>
    <r>
      <rPr>
        <sz val="14"/>
        <color indexed="8"/>
        <rFont val="仿宋_GB2312"/>
        <charset val="134"/>
      </rPr>
      <t>广州市黄埔区沙步大路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仿宋_GB2312"/>
        <charset val="134"/>
      </rPr>
      <t>楼</t>
    </r>
  </si>
  <si>
    <t>其他（备注）</t>
  </si>
  <si>
    <t>微型</t>
  </si>
  <si>
    <t>塑胶</t>
  </si>
  <si>
    <t>电力</t>
  </si>
  <si>
    <t>塑胶制品</t>
  </si>
  <si>
    <t>无环保手续</t>
  </si>
  <si>
    <r>
      <rPr>
        <sz val="14"/>
        <color theme="1"/>
        <rFont val="Times New Roman"/>
        <charset val="134"/>
      </rPr>
      <t>2021</t>
    </r>
    <r>
      <rPr>
        <sz val="14"/>
        <color theme="1"/>
        <rFont val="仿宋_GB2312"/>
        <charset val="134"/>
      </rPr>
      <t>年</t>
    </r>
    <r>
      <rPr>
        <sz val="14"/>
        <color theme="1"/>
        <rFont val="Times New Roman"/>
        <charset val="134"/>
      </rPr>
      <t>2</t>
    </r>
    <r>
      <rPr>
        <sz val="14"/>
        <color theme="1"/>
        <rFont val="仿宋_GB2312"/>
        <charset val="134"/>
      </rPr>
      <t>月</t>
    </r>
  </si>
  <si>
    <t>否</t>
  </si>
  <si>
    <t>南岗街道</t>
  </si>
  <si>
    <t>岑可欣</t>
  </si>
  <si>
    <t>广州铭睿机械设备有限公司</t>
  </si>
  <si>
    <t>914401127711972438</t>
  </si>
  <si>
    <r>
      <rPr>
        <sz val="14"/>
        <color indexed="8"/>
        <rFont val="仿宋_GB2312"/>
        <charset val="134"/>
      </rPr>
      <t>沙步鹿步东路</t>
    </r>
    <r>
      <rPr>
        <sz val="14"/>
        <color indexed="8"/>
        <rFont val="Times New Roman"/>
        <charset val="134"/>
      </rPr>
      <t>20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102</t>
    </r>
    <r>
      <rPr>
        <sz val="14"/>
        <color indexed="8"/>
        <rFont val="仿宋_GB2312"/>
        <charset val="134"/>
      </rPr>
      <t>房</t>
    </r>
  </si>
  <si>
    <t>金属机械加工</t>
  </si>
  <si>
    <t>金属零件</t>
  </si>
  <si>
    <r>
      <rPr>
        <sz val="14"/>
        <color theme="1"/>
        <rFont val="Times New Roman"/>
        <charset val="134"/>
      </rPr>
      <t>2020</t>
    </r>
    <r>
      <rPr>
        <sz val="14"/>
        <color theme="1"/>
        <rFont val="仿宋_GB2312"/>
        <charset val="134"/>
      </rPr>
      <t>年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仿宋_GB2312"/>
        <charset val="134"/>
      </rPr>
      <t>月</t>
    </r>
  </si>
  <si>
    <t>广州市龙睿精密机电设备有限公司</t>
  </si>
  <si>
    <t>91440101MA5CJ14RXG</t>
  </si>
  <si>
    <r>
      <rPr>
        <sz val="14"/>
        <color theme="1"/>
        <rFont val="仿宋_GB2312"/>
        <charset val="134"/>
      </rPr>
      <t>广州市黄埔区沙步二横路</t>
    </r>
    <r>
      <rPr>
        <sz val="14"/>
        <color theme="1"/>
        <rFont val="Times New Roman"/>
        <charset val="134"/>
      </rPr>
      <t>14</t>
    </r>
    <r>
      <rPr>
        <sz val="14"/>
        <color theme="1"/>
        <rFont val="仿宋_GB2312"/>
        <charset val="134"/>
      </rPr>
      <t>号</t>
    </r>
    <r>
      <rPr>
        <sz val="14"/>
        <color theme="1"/>
        <rFont val="Times New Roman"/>
        <charset val="134"/>
      </rPr>
      <t>102</t>
    </r>
  </si>
  <si>
    <t>广州万众机电设备有限公司</t>
  </si>
  <si>
    <t>91440101MA59RY0UXU</t>
  </si>
  <si>
    <r>
      <rPr>
        <sz val="14"/>
        <rFont val="仿宋_GB2312"/>
        <charset val="134"/>
      </rPr>
      <t>广州市黄埔区沙步二横路</t>
    </r>
    <r>
      <rPr>
        <sz val="14"/>
        <rFont val="Times New Roman"/>
        <charset val="134"/>
      </rPr>
      <t>10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104</t>
    </r>
  </si>
  <si>
    <t>广州市黄埔区创诚机械加工厂</t>
  </si>
  <si>
    <t>92440101L17169745D</t>
  </si>
  <si>
    <r>
      <rPr>
        <sz val="14"/>
        <rFont val="仿宋_GB2312"/>
        <charset val="134"/>
      </rPr>
      <t>广州市黄埔区沙步二横路</t>
    </r>
    <r>
      <rPr>
        <sz val="14"/>
        <rFont val="Times New Roman"/>
        <charset val="134"/>
      </rPr>
      <t>3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103</t>
    </r>
  </si>
  <si>
    <t>广州鼎锐塑胶有限公司</t>
  </si>
  <si>
    <t>914401013276156569</t>
  </si>
  <si>
    <r>
      <rPr>
        <sz val="14"/>
        <color theme="1"/>
        <rFont val="仿宋_GB2312"/>
        <charset val="134"/>
      </rPr>
      <t>广州市黄埔区沙步二横路</t>
    </r>
    <r>
      <rPr>
        <sz val="14"/>
        <color theme="1"/>
        <rFont val="Times New Roman"/>
        <charset val="134"/>
      </rPr>
      <t>6</t>
    </r>
    <r>
      <rPr>
        <sz val="14"/>
        <color theme="1"/>
        <rFont val="仿宋_GB2312"/>
        <charset val="134"/>
      </rPr>
      <t>号</t>
    </r>
    <r>
      <rPr>
        <sz val="14"/>
        <color theme="1"/>
        <rFont val="Times New Roman"/>
        <charset val="134"/>
      </rPr>
      <t>301</t>
    </r>
  </si>
  <si>
    <t>广州市黄埔区玖鑫机械加工维修部</t>
  </si>
  <si>
    <t>92440101L47837492T</t>
  </si>
  <si>
    <r>
      <rPr>
        <sz val="14"/>
        <rFont val="仿宋_GB2312"/>
        <charset val="134"/>
      </rPr>
      <t>广州市黄埔区沙步一横路</t>
    </r>
    <r>
      <rPr>
        <sz val="14"/>
        <rFont val="Times New Roman"/>
        <charset val="134"/>
      </rPr>
      <t>37</t>
    </r>
    <r>
      <rPr>
        <sz val="14"/>
        <rFont val="仿宋_GB2312"/>
        <charset val="134"/>
      </rPr>
      <t>号</t>
    </r>
    <r>
      <rPr>
        <sz val="14"/>
        <rFont val="Times New Roman"/>
        <charset val="134"/>
      </rPr>
      <t>-43</t>
    </r>
    <r>
      <rPr>
        <sz val="14"/>
        <rFont val="仿宋_GB2312"/>
        <charset val="134"/>
      </rPr>
      <t>号</t>
    </r>
  </si>
  <si>
    <t>无环保手续、雨污混流</t>
  </si>
  <si>
    <t>广州合原机械设备有限公司</t>
  </si>
  <si>
    <t>914401127934782223</t>
  </si>
  <si>
    <r>
      <rPr>
        <sz val="14"/>
        <color indexed="8"/>
        <rFont val="仿宋_GB2312"/>
        <charset val="134"/>
      </rPr>
      <t>沙步大路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2</t>
    </r>
    <r>
      <rPr>
        <sz val="14"/>
        <color indexed="8"/>
        <rFont val="仿宋_GB2312"/>
        <charset val="134"/>
      </rPr>
      <t>楼</t>
    </r>
    <r>
      <rPr>
        <sz val="14"/>
        <color indexed="8"/>
        <rFont val="Times New Roman"/>
        <charset val="134"/>
      </rPr>
      <t>201</t>
    </r>
    <r>
      <rPr>
        <sz val="14"/>
        <color indexed="8"/>
        <rFont val="仿宋_GB2312"/>
        <charset val="134"/>
      </rPr>
      <t>房</t>
    </r>
  </si>
  <si>
    <t>广州欣横纵防静电设备有限公司</t>
  </si>
  <si>
    <t>9144010175345615X0</t>
  </si>
  <si>
    <r>
      <rPr>
        <sz val="14"/>
        <color indexed="8"/>
        <rFont val="仿宋_GB2312"/>
        <charset val="134"/>
      </rPr>
      <t>广州市黄埔区沙步大路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101</t>
    </r>
    <r>
      <rPr>
        <sz val="14"/>
        <color indexed="8"/>
        <rFont val="仿宋_GB2312"/>
        <charset val="134"/>
      </rPr>
      <t>房</t>
    </r>
  </si>
  <si>
    <t>广州雷金精密机械包装设备有限公司</t>
  </si>
  <si>
    <t>9144010133138896XK</t>
  </si>
  <si>
    <r>
      <rPr>
        <sz val="14"/>
        <color indexed="8"/>
        <rFont val="仿宋_GB2312"/>
        <charset val="134"/>
      </rPr>
      <t>鹿步东路</t>
    </r>
    <r>
      <rPr>
        <sz val="14"/>
        <color indexed="8"/>
        <rFont val="Times New Roman"/>
        <charset val="134"/>
      </rPr>
      <t>22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104</t>
    </r>
  </si>
  <si>
    <t>广州光弘五金弹簧有限公司</t>
  </si>
  <si>
    <t xml:space="preserve">91440112MA59E9E55B    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</si>
  <si>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15</t>
    </r>
    <r>
      <rPr>
        <sz val="14"/>
        <color indexed="8"/>
        <rFont val="仿宋_GB2312"/>
        <charset val="134"/>
      </rPr>
      <t>号</t>
    </r>
  </si>
  <si>
    <r>
      <rPr>
        <sz val="14"/>
        <color theme="1"/>
        <rFont val="Times New Roman"/>
        <charset val="134"/>
      </rPr>
      <t>2021</t>
    </r>
    <r>
      <rPr>
        <sz val="14"/>
        <color theme="1"/>
        <rFont val="仿宋_GB2312"/>
        <charset val="134"/>
      </rPr>
      <t>年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仿宋_GB2312"/>
        <charset val="134"/>
      </rPr>
      <t>月</t>
    </r>
  </si>
  <si>
    <r>
      <rPr>
        <sz val="14"/>
        <color theme="1"/>
        <rFont val="Times New Roman"/>
        <charset val="134"/>
      </rPr>
      <t>2021</t>
    </r>
    <r>
      <rPr>
        <sz val="14"/>
        <color theme="1"/>
        <rFont val="仿宋_GB2312"/>
        <charset val="134"/>
      </rPr>
      <t>年</t>
    </r>
    <r>
      <rPr>
        <sz val="14"/>
        <color theme="1"/>
        <rFont val="Times New Roman"/>
        <charset val="134"/>
      </rPr>
      <t>3</t>
    </r>
    <r>
      <rPr>
        <sz val="14"/>
        <color theme="1"/>
        <rFont val="仿宋_GB2312"/>
        <charset val="134"/>
      </rPr>
      <t>月</t>
    </r>
  </si>
  <si>
    <t>广州亮豹涂料科技有限公司</t>
  </si>
  <si>
    <t>9144010177333212X2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</si>
  <si>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1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102</t>
    </r>
    <r>
      <rPr>
        <sz val="14"/>
        <color indexed="8"/>
        <rFont val="仿宋_GB2312"/>
        <charset val="134"/>
      </rPr>
      <t>房</t>
    </r>
  </si>
  <si>
    <t>化学原料</t>
  </si>
  <si>
    <t>涂料</t>
  </si>
  <si>
    <t>不符合产业规划</t>
  </si>
  <si>
    <t>广州市黄埔区瑞杰精密机械厂</t>
  </si>
  <si>
    <t>92440101L15775178M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</si>
  <si>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16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B</t>
    </r>
    <r>
      <rPr>
        <sz val="14"/>
        <color indexed="8"/>
        <rFont val="仿宋_GB2312"/>
        <charset val="134"/>
      </rPr>
      <t>栋</t>
    </r>
    <r>
      <rPr>
        <sz val="14"/>
        <color indexed="8"/>
        <rFont val="Times New Roman"/>
        <charset val="134"/>
      </rPr>
      <t>202</t>
    </r>
    <r>
      <rPr>
        <sz val="14"/>
        <color indexed="8"/>
        <rFont val="仿宋_GB2312"/>
        <charset val="134"/>
      </rPr>
      <t>房</t>
    </r>
  </si>
  <si>
    <t>雨污混流</t>
  </si>
  <si>
    <t>广州市金美铃机电设备有限公司</t>
  </si>
  <si>
    <t>91440101MA59RY0988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</si>
  <si>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2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233</t>
    </r>
    <r>
      <rPr>
        <sz val="14"/>
        <color indexed="8"/>
        <rFont val="仿宋_GB2312"/>
        <charset val="134"/>
      </rPr>
      <t>房</t>
    </r>
  </si>
  <si>
    <t>广州市黄埔区德泰珠片绣花厂</t>
  </si>
  <si>
    <t>92440101L54192354Y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</si>
  <si>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12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201</t>
    </r>
  </si>
  <si>
    <t>棉布</t>
  </si>
  <si>
    <t>广州市黄埔区梁记机械加工部</t>
  </si>
  <si>
    <t>92440101MA5ATE5L5A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</si>
  <si>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101</t>
    </r>
    <r>
      <rPr>
        <sz val="14"/>
        <color indexed="8"/>
        <rFont val="仿宋_GB2312"/>
        <charset val="134"/>
      </rPr>
      <t>房</t>
    </r>
  </si>
  <si>
    <t>广州宏升标签印刷制作有限公司</t>
  </si>
  <si>
    <t xml:space="preserve">91440101618481731P    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</si>
  <si>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17</t>
    </r>
    <r>
      <rPr>
        <sz val="14"/>
        <color indexed="8"/>
        <rFont val="仿宋_GB2312"/>
        <charset val="134"/>
      </rPr>
      <t>号</t>
    </r>
  </si>
  <si>
    <t>印刷</t>
  </si>
  <si>
    <t>纸张</t>
  </si>
  <si>
    <t>纸制品</t>
  </si>
  <si>
    <t>广州浜井电子有限公司</t>
  </si>
  <si>
    <t>91440101618410212Y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</si>
  <si>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8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101</t>
    </r>
    <r>
      <rPr>
        <sz val="14"/>
        <color indexed="8"/>
        <rFont val="仿宋_GB2312"/>
        <charset val="134"/>
      </rPr>
      <t>房</t>
    </r>
  </si>
  <si>
    <t>电子零件</t>
  </si>
  <si>
    <t>广州市永备安防设备有限公司</t>
  </si>
  <si>
    <t>91440116052568634P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</si>
  <si>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1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211</t>
    </r>
    <r>
      <rPr>
        <sz val="14"/>
        <color indexed="8"/>
        <rFont val="仿宋_GB2312"/>
        <charset val="134"/>
      </rPr>
      <t>房</t>
    </r>
  </si>
  <si>
    <t>普菱兴云智能科技（广州）有限公司</t>
  </si>
  <si>
    <t>91440101MA5CJ8NM97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</si>
  <si>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1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103</t>
    </r>
    <r>
      <rPr>
        <sz val="14"/>
        <color indexed="8"/>
        <rFont val="仿宋_GB2312"/>
        <charset val="134"/>
      </rPr>
      <t>房</t>
    </r>
  </si>
  <si>
    <t>广州蓝玛自动化机械有限公司</t>
  </si>
  <si>
    <t>91440112072102014R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</si>
  <si>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125</t>
    </r>
    <r>
      <rPr>
        <sz val="14"/>
        <color indexed="8"/>
        <rFont val="仿宋_GB2312"/>
        <charset val="134"/>
      </rPr>
      <t>房</t>
    </r>
  </si>
  <si>
    <t>广州鸿创机电有限公司</t>
  </si>
  <si>
    <t>91440101MA5ALX413U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</si>
  <si>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102</t>
    </r>
    <r>
      <rPr>
        <sz val="14"/>
        <color indexed="8"/>
        <rFont val="仿宋_GB2312"/>
        <charset val="134"/>
      </rPr>
      <t>房</t>
    </r>
  </si>
  <si>
    <t>广州市黄埔区嘉鸣包装材料厂</t>
  </si>
  <si>
    <t>92440101MA59M6WUXB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</si>
  <si>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113</t>
    </r>
    <r>
      <rPr>
        <sz val="14"/>
        <color indexed="8"/>
        <rFont val="仿宋_GB2312"/>
        <charset val="134"/>
      </rPr>
      <t>房</t>
    </r>
  </si>
  <si>
    <t>造纸和纸制品业</t>
  </si>
  <si>
    <t>广州市黄埔区南岗福盛制衣厂</t>
  </si>
  <si>
    <t>92440101X184274088</t>
  </si>
  <si>
    <r>
      <rPr>
        <sz val="14"/>
        <color indexed="8"/>
        <rFont val="仿宋_GB2312"/>
        <charset val="134"/>
      </rPr>
      <t>广州市黄埔区鹿步大路</t>
    </r>
    <r>
      <rPr>
        <sz val="14"/>
        <color indexed="8"/>
        <rFont val="Times New Roman"/>
        <charset val="134"/>
      </rPr>
      <t>319</t>
    </r>
    <r>
      <rPr>
        <sz val="14"/>
        <color indexed="8"/>
        <rFont val="仿宋_GB2312"/>
        <charset val="134"/>
      </rPr>
      <t>大院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仿宋_GB2312"/>
        <charset val="134"/>
      </rPr>
      <t>号</t>
    </r>
    <r>
      <rPr>
        <sz val="14"/>
        <color indexed="8"/>
        <rFont val="Times New Roman"/>
        <charset val="134"/>
      </rPr>
      <t>208</t>
    </r>
  </si>
  <si>
    <t>服装</t>
  </si>
  <si>
    <t>广州协弘机械有限公司</t>
  </si>
  <si>
    <t>91440112562276439E</t>
  </si>
  <si>
    <r>
      <rPr>
        <sz val="14"/>
        <color theme="1"/>
        <rFont val="仿宋_GB2312"/>
        <charset val="134"/>
      </rPr>
      <t>广州市黄埔区鹿步大路</t>
    </r>
    <r>
      <rPr>
        <sz val="14"/>
        <color theme="1"/>
        <rFont val="Times New Roman"/>
        <charset val="134"/>
      </rPr>
      <t>319</t>
    </r>
    <r>
      <rPr>
        <sz val="14"/>
        <color theme="1"/>
        <rFont val="仿宋_GB2312"/>
        <charset val="134"/>
      </rPr>
      <t>号大院</t>
    </r>
    <r>
      <rPr>
        <sz val="14"/>
        <color theme="1"/>
        <rFont val="Times New Roman"/>
        <charset val="134"/>
      </rPr>
      <t>2</t>
    </r>
    <r>
      <rPr>
        <sz val="14"/>
        <color theme="1"/>
        <rFont val="仿宋_GB2312"/>
        <charset val="134"/>
      </rPr>
      <t>号</t>
    </r>
    <r>
      <rPr>
        <sz val="14"/>
        <color theme="1"/>
        <rFont val="Times New Roman"/>
        <charset val="134"/>
      </rPr>
      <t>107</t>
    </r>
    <r>
      <rPr>
        <sz val="14"/>
        <color theme="1"/>
        <rFont val="仿宋_GB2312"/>
        <charset val="134"/>
      </rPr>
      <t>房</t>
    </r>
  </si>
  <si>
    <t>二、拟整合搬迁类企业</t>
  </si>
  <si>
    <t>三、拟升级改造类企业</t>
  </si>
  <si>
    <t>附表2</t>
  </si>
  <si>
    <t xml:space="preserve"> 广州市黄埔区“散乱污”工业企业（场所）动态清单综合整治进度表（截至2021年3月20日）</t>
  </si>
  <si>
    <t>县（市、区）</t>
  </si>
  <si>
    <t>关停取缔企业数量（家）</t>
  </si>
  <si>
    <t>整合搬迁企业数量（家）</t>
  </si>
  <si>
    <t>升级改造企业数量（家）</t>
  </si>
  <si>
    <t>合计</t>
  </si>
  <si>
    <t>位于城市交界处/工业集聚区/村级工业园数量</t>
  </si>
  <si>
    <t>应完成</t>
  </si>
  <si>
    <t>完成比例</t>
  </si>
  <si>
    <t>黄埔区</t>
  </si>
  <si>
    <t>红山街</t>
  </si>
  <si>
    <t>夏港街</t>
  </si>
  <si>
    <t>云埔街</t>
  </si>
  <si>
    <t>永和街</t>
  </si>
  <si>
    <t>龙湖街</t>
  </si>
  <si>
    <t>联和街</t>
  </si>
  <si>
    <t>鱼珠街</t>
  </si>
  <si>
    <t>文冲街</t>
  </si>
  <si>
    <t>新龙镇</t>
  </si>
  <si>
    <t>萝岗街</t>
  </si>
  <si>
    <t>九佛街</t>
  </si>
  <si>
    <t>黄埔街</t>
  </si>
  <si>
    <t>长洲街</t>
  </si>
  <si>
    <t>大沙街</t>
  </si>
  <si>
    <t>长岭街</t>
  </si>
  <si>
    <t>合  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</si>
</sst>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[$-F800]dddd\,\ mmmm\ dd\,\ yyyy"/>
    <numFmt numFmtId="178" formatCode="0_ "/>
  </numFmts>
  <fonts count="55">
    <font>
      <sz val="11"/>
      <color indexed="8"/>
      <name val="宋体"/>
      <charset val="134"/>
    </font>
    <font>
      <sz val="12"/>
      <name val="仿宋"/>
      <charset val="134"/>
    </font>
    <font>
      <sz val="14"/>
      <color indexed="8"/>
      <name val="黑体"/>
      <charset val="134"/>
    </font>
    <font>
      <sz val="16"/>
      <color indexed="8"/>
      <name val="文鼎小标宋简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sz val="11"/>
      <color indexed="8"/>
      <name val="Times New Roman"/>
      <charset val="134"/>
    </font>
    <font>
      <sz val="20"/>
      <color theme="1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Times New Roman"/>
      <charset val="134"/>
    </font>
    <font>
      <sz val="14"/>
      <name val="Times New Roman"/>
      <charset val="134"/>
    </font>
    <font>
      <sz val="18"/>
      <name val="黑体"/>
      <charset val="134"/>
    </font>
    <font>
      <sz val="18"/>
      <name val="Times New Roman"/>
      <charset val="134"/>
    </font>
    <font>
      <sz val="26"/>
      <name val="黑体"/>
      <charset val="134"/>
    </font>
    <font>
      <sz val="26"/>
      <name val="Times New Roman"/>
      <charset val="134"/>
    </font>
    <font>
      <sz val="20"/>
      <name val="Times New Roman"/>
      <charset val="134"/>
    </font>
    <font>
      <sz val="20"/>
      <name val="文鼎小标宋简"/>
      <charset val="134"/>
    </font>
    <font>
      <b/>
      <sz val="14"/>
      <name val="宋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indexed="8"/>
      <name val="Times New Roman"/>
      <charset val="134"/>
    </font>
    <font>
      <sz val="14"/>
      <color theme="1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19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9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sz val="14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7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/>
    <xf numFmtId="0" fontId="0" fillId="7" borderId="10" applyNumberFormat="0" applyFont="0" applyAlignment="0" applyProtection="0">
      <alignment vertical="center"/>
    </xf>
    <xf numFmtId="0" fontId="39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8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47" fillId="13" borderId="11" applyNumberFormat="0" applyAlignment="0" applyProtection="0">
      <alignment vertical="center"/>
    </xf>
    <xf numFmtId="0" fontId="50" fillId="19" borderId="15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39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 wrapText="1"/>
    </xf>
    <xf numFmtId="9" fontId="1" fillId="0" borderId="1" xfId="52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2" borderId="1" xfId="52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6" fillId="0" borderId="1" xfId="52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7" fillId="0" borderId="1" xfId="52" applyNumberFormat="1" applyFont="1" applyFill="1" applyBorder="1" applyAlignment="1">
      <alignment horizontal="center" vertical="center" wrapText="1"/>
    </xf>
    <xf numFmtId="9" fontId="7" fillId="0" borderId="1" xfId="52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49" fontId="15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49" fontId="25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76" fontId="28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6" fontId="29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 shrinkToFit="1"/>
    </xf>
    <xf numFmtId="0" fontId="27" fillId="0" borderId="1" xfId="63" applyFont="1" applyFill="1" applyBorder="1" applyAlignment="1">
      <alignment horizontal="center" vertical="center" wrapText="1"/>
    </xf>
    <xf numFmtId="0" fontId="27" fillId="0" borderId="1" xfId="1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8" fontId="15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57" fontId="14" fillId="0" borderId="1" xfId="58" applyNumberFormat="1" applyFont="1" applyFill="1" applyBorder="1" applyAlignment="1">
      <alignment horizontal="center" vertical="center" wrapText="1"/>
    </xf>
    <xf numFmtId="0" fontId="14" fillId="0" borderId="1" xfId="58" applyFont="1" applyFill="1" applyBorder="1" applyAlignment="1">
      <alignment horizontal="center" vertical="center" wrapText="1"/>
    </xf>
    <xf numFmtId="0" fontId="15" fillId="0" borderId="1" xfId="58" applyFont="1" applyFill="1" applyBorder="1" applyAlignment="1">
      <alignment horizontal="center" vertical="center" wrapText="1"/>
    </xf>
    <xf numFmtId="0" fontId="15" fillId="0" borderId="1" xfId="0" applyFont="1" applyFill="1" applyBorder="1" applyAlignment="1" quotePrefix="1">
      <alignment horizontal="center" vertical="center" wrapText="1"/>
    </xf>
    <xf numFmtId="0" fontId="29" fillId="0" borderId="1" xfId="0" applyFont="1" applyFill="1" applyBorder="1" applyAlignment="1" quotePrefix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4 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散乱污" xfId="12"/>
    <cellStyle name="百分比" xfId="13" builtinId="5"/>
    <cellStyle name="已访问的超链接" xfId="14" builtinId="9"/>
    <cellStyle name="常规 6" xfId="15"/>
    <cellStyle name="注释" xfId="16" builtinId="10"/>
    <cellStyle name="常规_白云区_1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150" xfId="58"/>
    <cellStyle name="常规 13" xfId="59"/>
    <cellStyle name="常规 14" xfId="60"/>
    <cellStyle name="常规_白云区_1 2" xfId="61"/>
    <cellStyle name="常规 13 7" xfId="62"/>
    <cellStyle name="常规_散乱污_2" xfId="63"/>
  </cellStyles>
  <tableStyles count="0" defaultTableStyle="TableStyleMedium2" defaultPivotStyle="PivotStyleLight16"/>
  <colors>
    <mruColors>
      <color rgb="00333333"/>
      <color rgb="00222222"/>
      <color rgb="00FF0000"/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0</xdr:colOff>
      <xdr:row>5</xdr:row>
      <xdr:rowOff>0</xdr:rowOff>
    </xdr:from>
    <xdr:ext cx="309880" cy="276860"/>
    <xdr:sp>
      <xdr:nvSpPr>
        <xdr:cNvPr id="3" name="文本框 2"/>
        <xdr:cNvSpPr txBox="1"/>
      </xdr:nvSpPr>
      <xdr:spPr>
        <a:xfrm>
          <a:off x="2876550" y="306070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657860"/>
    <xdr:sp>
      <xdr:nvSpPr>
        <xdr:cNvPr id="4" name="文本框 3"/>
        <xdr:cNvSpPr txBox="1"/>
      </xdr:nvSpPr>
      <xdr:spPr>
        <a:xfrm>
          <a:off x="3696335" y="4018534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276860"/>
    <xdr:sp>
      <xdr:nvSpPr>
        <xdr:cNvPr id="5" name="文本框 4"/>
        <xdr:cNvSpPr txBox="1"/>
      </xdr:nvSpPr>
      <xdr:spPr>
        <a:xfrm>
          <a:off x="3696335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/>
      </xdr:txBody>
    </xdr:sp>
    <xdr:clientData/>
  </xdr:oneCellAnchor>
  <xdr:oneCellAnchor>
    <xdr:from>
      <xdr:col>4</xdr:col>
      <xdr:colOff>0</xdr:colOff>
      <xdr:row>5</xdr:row>
      <xdr:rowOff>0</xdr:rowOff>
    </xdr:from>
    <xdr:ext cx="309880" cy="276860"/>
    <xdr:sp>
      <xdr:nvSpPr>
        <xdr:cNvPr id="6" name="文本框 5"/>
        <xdr:cNvSpPr txBox="1"/>
      </xdr:nvSpPr>
      <xdr:spPr>
        <a:xfrm>
          <a:off x="2876550" y="306070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7" name="文本框 6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657860"/>
    <xdr:sp>
      <xdr:nvSpPr>
        <xdr:cNvPr id="8" name="文本框 7"/>
        <xdr:cNvSpPr txBox="1"/>
      </xdr:nvSpPr>
      <xdr:spPr>
        <a:xfrm>
          <a:off x="3696335" y="4018534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276860"/>
    <xdr:sp>
      <xdr:nvSpPr>
        <xdr:cNvPr id="9" name="文本框 8"/>
        <xdr:cNvSpPr txBox="1"/>
      </xdr:nvSpPr>
      <xdr:spPr>
        <a:xfrm>
          <a:off x="3696335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10" name="文本框 9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657860"/>
    <xdr:sp>
      <xdr:nvSpPr>
        <xdr:cNvPr id="11" name="文本框 10"/>
        <xdr:cNvSpPr txBox="1"/>
      </xdr:nvSpPr>
      <xdr:spPr>
        <a:xfrm>
          <a:off x="3696335" y="4018534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276860"/>
    <xdr:sp>
      <xdr:nvSpPr>
        <xdr:cNvPr id="12" name="文本框 11"/>
        <xdr:cNvSpPr txBox="1"/>
      </xdr:nvSpPr>
      <xdr:spPr>
        <a:xfrm>
          <a:off x="3696335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13" name="文本框 12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657860"/>
    <xdr:sp>
      <xdr:nvSpPr>
        <xdr:cNvPr id="14" name="文本框 13"/>
        <xdr:cNvSpPr txBox="1"/>
      </xdr:nvSpPr>
      <xdr:spPr>
        <a:xfrm>
          <a:off x="3696335" y="4018534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276860"/>
    <xdr:sp>
      <xdr:nvSpPr>
        <xdr:cNvPr id="15" name="文本框 14"/>
        <xdr:cNvSpPr txBox="1"/>
      </xdr:nvSpPr>
      <xdr:spPr>
        <a:xfrm>
          <a:off x="3696335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16" name="文本框 15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657860"/>
    <xdr:sp>
      <xdr:nvSpPr>
        <xdr:cNvPr id="17" name="文本框 16"/>
        <xdr:cNvSpPr txBox="1"/>
      </xdr:nvSpPr>
      <xdr:spPr>
        <a:xfrm>
          <a:off x="3696335" y="4018534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276860"/>
    <xdr:sp>
      <xdr:nvSpPr>
        <xdr:cNvPr id="18" name="文本框 17"/>
        <xdr:cNvSpPr txBox="1"/>
      </xdr:nvSpPr>
      <xdr:spPr>
        <a:xfrm>
          <a:off x="3696335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19" name="文本框 18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twoCellAnchor>
    <xdr:from>
      <xdr:col>0</xdr:col>
      <xdr:colOff>47625</xdr:colOff>
      <xdr:row>51</xdr:row>
      <xdr:rowOff>67310</xdr:rowOff>
    </xdr:from>
    <xdr:to>
      <xdr:col>22</xdr:col>
      <xdr:colOff>800100</xdr:colOff>
      <xdr:row>51</xdr:row>
      <xdr:rowOff>485140</xdr:rowOff>
    </xdr:to>
    <xdr:cxnSp>
      <xdr:nvCxnSpPr>
        <xdr:cNvPr id="24" name="直接连接符 2"/>
        <xdr:cNvCxnSpPr/>
      </xdr:nvCxnSpPr>
      <xdr:spPr>
        <a:xfrm>
          <a:off x="47625" y="40760650"/>
          <a:ext cx="19070955" cy="4178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50</xdr:row>
      <xdr:rowOff>0</xdr:rowOff>
    </xdr:from>
    <xdr:ext cx="309880" cy="657860"/>
    <xdr:sp>
      <xdr:nvSpPr>
        <xdr:cNvPr id="25" name="文本框 24"/>
        <xdr:cNvSpPr txBox="1"/>
      </xdr:nvSpPr>
      <xdr:spPr>
        <a:xfrm>
          <a:off x="3696335" y="4018534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2" name="文本框 1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657860"/>
    <xdr:sp>
      <xdr:nvSpPr>
        <xdr:cNvPr id="20" name="文本框 19"/>
        <xdr:cNvSpPr txBox="1"/>
      </xdr:nvSpPr>
      <xdr:spPr>
        <a:xfrm>
          <a:off x="3696335" y="4018534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276860"/>
    <xdr:sp>
      <xdr:nvSpPr>
        <xdr:cNvPr id="21" name="文本框 20"/>
        <xdr:cNvSpPr txBox="1"/>
      </xdr:nvSpPr>
      <xdr:spPr>
        <a:xfrm>
          <a:off x="3696335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22" name="文本框 21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23" name="文本框 22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657860"/>
    <xdr:sp>
      <xdr:nvSpPr>
        <xdr:cNvPr id="26" name="文本框 25"/>
        <xdr:cNvSpPr txBox="1"/>
      </xdr:nvSpPr>
      <xdr:spPr>
        <a:xfrm>
          <a:off x="3696335" y="4018534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276860"/>
    <xdr:sp>
      <xdr:nvSpPr>
        <xdr:cNvPr id="27" name="文本框 26"/>
        <xdr:cNvSpPr txBox="1"/>
      </xdr:nvSpPr>
      <xdr:spPr>
        <a:xfrm>
          <a:off x="3696335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0</xdr:col>
      <xdr:colOff>47625</xdr:colOff>
      <xdr:row>51</xdr:row>
      <xdr:rowOff>67310</xdr:rowOff>
    </xdr:from>
    <xdr:to>
      <xdr:col>22</xdr:col>
      <xdr:colOff>800100</xdr:colOff>
      <xdr:row>51</xdr:row>
      <xdr:rowOff>485140</xdr:rowOff>
    </xdr:to>
    <xdr:cxnSp>
      <xdr:nvCxnSpPr>
        <xdr:cNvPr id="29" name="直接连接符 2"/>
        <xdr:cNvCxnSpPr/>
      </xdr:nvCxnSpPr>
      <xdr:spPr>
        <a:xfrm>
          <a:off x="47625" y="40760650"/>
          <a:ext cx="19070955" cy="4178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0</xdr:colOff>
      <xdr:row>5</xdr:row>
      <xdr:rowOff>0</xdr:rowOff>
    </xdr:from>
    <xdr:ext cx="309880" cy="276860"/>
    <xdr:sp>
      <xdr:nvSpPr>
        <xdr:cNvPr id="28" name="文本框 27"/>
        <xdr:cNvSpPr txBox="1"/>
      </xdr:nvSpPr>
      <xdr:spPr>
        <a:xfrm>
          <a:off x="2876550" y="306070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9880" cy="657860"/>
    <xdr:sp>
      <xdr:nvSpPr>
        <xdr:cNvPr id="30" name="文本框 29"/>
        <xdr:cNvSpPr txBox="1"/>
      </xdr:nvSpPr>
      <xdr:spPr>
        <a:xfrm>
          <a:off x="3696335" y="306070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9880" cy="276860"/>
    <xdr:sp>
      <xdr:nvSpPr>
        <xdr:cNvPr id="31" name="文本框 30"/>
        <xdr:cNvSpPr txBox="1"/>
      </xdr:nvSpPr>
      <xdr:spPr>
        <a:xfrm>
          <a:off x="3696335" y="306070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32" name="文本框 31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657860"/>
    <xdr:sp>
      <xdr:nvSpPr>
        <xdr:cNvPr id="33" name="文本框 32"/>
        <xdr:cNvSpPr txBox="1"/>
      </xdr:nvSpPr>
      <xdr:spPr>
        <a:xfrm>
          <a:off x="3696335" y="40185340"/>
          <a:ext cx="309880" cy="657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9880" cy="276860"/>
    <xdr:sp>
      <xdr:nvSpPr>
        <xdr:cNvPr id="34" name="文本框 33"/>
        <xdr:cNvSpPr txBox="1"/>
      </xdr:nvSpPr>
      <xdr:spPr>
        <a:xfrm>
          <a:off x="3696335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9880" cy="276860"/>
    <xdr:sp>
      <xdr:nvSpPr>
        <xdr:cNvPr id="35" name="文本框 34"/>
        <xdr:cNvSpPr txBox="1"/>
      </xdr:nvSpPr>
      <xdr:spPr>
        <a:xfrm>
          <a:off x="2876550" y="40185340"/>
          <a:ext cx="309880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54"/>
  <sheetViews>
    <sheetView zoomScale="55" zoomScaleNormal="55" workbookViewId="0">
      <pane xSplit="23" ySplit="4" topLeftCell="X5" activePane="bottomRight" state="frozen"/>
      <selection/>
      <selection pane="topRight"/>
      <selection pane="bottomLeft"/>
      <selection pane="bottomRight" activeCell="R8" sqref="R8"/>
    </sheetView>
  </sheetViews>
  <sheetFormatPr defaultColWidth="8.62962962962963" defaultRowHeight="57.95" customHeight="1"/>
  <cols>
    <col min="1" max="1" width="6.81481481481481" style="36" customWidth="1"/>
    <col min="2" max="2" width="6.87962962962963" style="36" customWidth="1"/>
    <col min="3" max="3" width="8.25" style="36" customWidth="1"/>
    <col min="4" max="4" width="20" style="36" customWidth="1"/>
    <col min="5" max="5" width="11.9537037037037" style="36" customWidth="1"/>
    <col min="6" max="6" width="16.0740740740741" style="36" customWidth="1"/>
    <col min="7" max="7" width="11.4351851851852" style="36" customWidth="1"/>
    <col min="8" max="8" width="11.787037037037" style="36" customWidth="1"/>
    <col min="9" max="9" width="13.212962962963" style="36" customWidth="1"/>
    <col min="10" max="10" width="9.5462962962963" style="36" customWidth="1"/>
    <col min="11" max="11" width="8.17592592592593" style="36" customWidth="1"/>
    <col min="12" max="12" width="7.71296296296296" style="36" customWidth="1"/>
    <col min="13" max="13" width="6.81481481481481" style="36" customWidth="1"/>
    <col min="14" max="14" width="10.212962962963" style="36" customWidth="1"/>
    <col min="15" max="15" width="16.1296296296296" style="36" customWidth="1"/>
    <col min="16" max="16" width="10.4444444444444" style="36" customWidth="1"/>
    <col min="17" max="17" width="19.0833333333333" style="36" customWidth="1"/>
    <col min="18" max="18" width="8.62962962962963" style="36" customWidth="1"/>
    <col min="19" max="19" width="11.5833333333333" style="36" customWidth="1"/>
    <col min="20" max="20" width="14.3148148148148" style="36" customWidth="1"/>
    <col min="21" max="21" width="20" style="36" customWidth="1"/>
    <col min="22" max="22" width="19.0925925925926" style="37" customWidth="1"/>
    <col min="23" max="23" width="10.6296296296296" style="37" customWidth="1"/>
    <col min="24" max="26" width="9" style="34" customWidth="1"/>
    <col min="27" max="4689" width="8.62962962962963" style="34"/>
    <col min="4690" max="4690" width="9.5462962962963" style="34" customWidth="1"/>
    <col min="4691" max="16384" width="8.62962962962963" style="34"/>
  </cols>
  <sheetData>
    <row r="1" ht="27" customHeight="1" spans="1:2">
      <c r="A1" s="38" t="s">
        <v>0</v>
      </c>
      <c r="B1" s="39"/>
    </row>
    <row r="2" ht="43" customHeight="1" spans="1:24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68"/>
    </row>
    <row r="3" s="29" customFormat="1" ht="25.8" spans="1:23">
      <c r="A3" s="42"/>
      <c r="B3" s="43" t="s">
        <v>2</v>
      </c>
      <c r="C3" s="43"/>
      <c r="D3" s="43"/>
      <c r="E3" s="43"/>
      <c r="F3" s="43"/>
      <c r="G3" s="43"/>
      <c r="H3" s="42"/>
      <c r="I3" s="42"/>
      <c r="J3" s="42"/>
      <c r="K3" s="42"/>
      <c r="L3" s="42"/>
      <c r="M3" s="42"/>
      <c r="N3" s="42"/>
      <c r="O3" s="65"/>
      <c r="P3" s="42"/>
      <c r="Q3" s="42"/>
      <c r="R3" s="42"/>
      <c r="S3" s="69" t="s">
        <v>3</v>
      </c>
      <c r="T3" s="42"/>
      <c r="U3" s="42"/>
      <c r="V3" s="42"/>
      <c r="W3" s="42"/>
    </row>
    <row r="4" s="30" customFormat="1" ht="109.2" spans="1:23">
      <c r="A4" s="44" t="s">
        <v>4</v>
      </c>
      <c r="B4" s="44" t="s">
        <v>5</v>
      </c>
      <c r="C4" s="44" t="s">
        <v>6</v>
      </c>
      <c r="D4" s="44" t="s">
        <v>7</v>
      </c>
      <c r="E4" s="44" t="s">
        <v>8</v>
      </c>
      <c r="F4" s="44" t="s">
        <v>9</v>
      </c>
      <c r="G4" s="44" t="s">
        <v>10</v>
      </c>
      <c r="H4" s="44" t="s">
        <v>11</v>
      </c>
      <c r="I4" s="44" t="s">
        <v>12</v>
      </c>
      <c r="J4" s="44" t="s">
        <v>13</v>
      </c>
      <c r="K4" s="44" t="s">
        <v>14</v>
      </c>
      <c r="L4" s="44" t="s">
        <v>15</v>
      </c>
      <c r="M4" s="44" t="s">
        <v>16</v>
      </c>
      <c r="N4" s="44" t="s">
        <v>17</v>
      </c>
      <c r="O4" s="44" t="s">
        <v>18</v>
      </c>
      <c r="P4" s="44" t="s">
        <v>19</v>
      </c>
      <c r="Q4" s="44" t="s">
        <v>20</v>
      </c>
      <c r="R4" s="70" t="s">
        <v>21</v>
      </c>
      <c r="S4" s="44" t="s">
        <v>22</v>
      </c>
      <c r="T4" s="44" t="s">
        <v>23</v>
      </c>
      <c r="U4" s="44" t="s">
        <v>24</v>
      </c>
      <c r="V4" s="44" t="s">
        <v>25</v>
      </c>
      <c r="W4" s="44" t="s">
        <v>26</v>
      </c>
    </row>
    <row r="5" s="31" customFormat="1" ht="36" customHeight="1" spans="1:23">
      <c r="A5" s="45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71"/>
      <c r="W5" s="71"/>
    </row>
    <row r="6" s="32" customFormat="1" ht="70.2" spans="1:23">
      <c r="A6" s="47">
        <v>1</v>
      </c>
      <c r="B6" s="48" t="s">
        <v>28</v>
      </c>
      <c r="C6" s="48" t="s">
        <v>29</v>
      </c>
      <c r="D6" s="48" t="s">
        <v>30</v>
      </c>
      <c r="E6" s="47" t="s">
        <v>31</v>
      </c>
      <c r="F6" s="48" t="s">
        <v>32</v>
      </c>
      <c r="G6" s="47" t="s">
        <v>33</v>
      </c>
      <c r="H6" s="47" t="s">
        <v>34</v>
      </c>
      <c r="I6" s="48" t="s">
        <v>35</v>
      </c>
      <c r="J6" s="47" t="s">
        <v>36</v>
      </c>
      <c r="K6" s="48" t="s">
        <v>37</v>
      </c>
      <c r="L6" s="48" t="s">
        <v>38</v>
      </c>
      <c r="M6" s="47" t="s">
        <v>39</v>
      </c>
      <c r="N6" s="48" t="s">
        <v>40</v>
      </c>
      <c r="O6" s="48" t="s">
        <v>41</v>
      </c>
      <c r="P6" s="48" t="s">
        <v>42</v>
      </c>
      <c r="Q6" s="72" t="s">
        <v>43</v>
      </c>
      <c r="R6" s="48" t="s">
        <v>44</v>
      </c>
      <c r="S6" s="48" t="s">
        <v>45</v>
      </c>
      <c r="T6" s="48" t="s">
        <v>46</v>
      </c>
      <c r="U6" s="72" t="s">
        <v>43</v>
      </c>
      <c r="V6" s="72" t="s">
        <v>47</v>
      </c>
      <c r="W6" s="48" t="s">
        <v>48</v>
      </c>
    </row>
    <row r="7" s="32" customFormat="1" ht="70.2" spans="1:23">
      <c r="A7" s="47">
        <v>2</v>
      </c>
      <c r="B7" s="48" t="s">
        <v>28</v>
      </c>
      <c r="C7" s="48" t="s">
        <v>29</v>
      </c>
      <c r="D7" s="48" t="s">
        <v>49</v>
      </c>
      <c r="E7" s="47" t="s">
        <v>50</v>
      </c>
      <c r="F7" s="48" t="s">
        <v>51</v>
      </c>
      <c r="G7" s="47" t="s">
        <v>52</v>
      </c>
      <c r="H7" s="47" t="s">
        <v>53</v>
      </c>
      <c r="I7" s="48" t="s">
        <v>35</v>
      </c>
      <c r="J7" s="47" t="s">
        <v>36</v>
      </c>
      <c r="K7" s="48" t="s">
        <v>37</v>
      </c>
      <c r="L7" s="48" t="s">
        <v>38</v>
      </c>
      <c r="M7" s="47" t="s">
        <v>39</v>
      </c>
      <c r="N7" s="48" t="s">
        <v>40</v>
      </c>
      <c r="O7" s="48" t="s">
        <v>41</v>
      </c>
      <c r="P7" s="48" t="s">
        <v>42</v>
      </c>
      <c r="Q7" s="72" t="s">
        <v>43</v>
      </c>
      <c r="R7" s="48" t="s">
        <v>44</v>
      </c>
      <c r="S7" s="48" t="s">
        <v>45</v>
      </c>
      <c r="T7" s="48" t="s">
        <v>46</v>
      </c>
      <c r="U7" s="72" t="s">
        <v>43</v>
      </c>
      <c r="V7" s="72" t="s">
        <v>47</v>
      </c>
      <c r="W7" s="48" t="s">
        <v>48</v>
      </c>
    </row>
    <row r="8" s="32" customFormat="1" ht="70.2" spans="1:23">
      <c r="A8" s="47">
        <v>3</v>
      </c>
      <c r="B8" s="48" t="s">
        <v>28</v>
      </c>
      <c r="C8" s="48" t="s">
        <v>29</v>
      </c>
      <c r="D8" s="48" t="s">
        <v>54</v>
      </c>
      <c r="E8" s="47" t="s">
        <v>55</v>
      </c>
      <c r="F8" s="48" t="s">
        <v>56</v>
      </c>
      <c r="G8" s="47" t="s">
        <v>57</v>
      </c>
      <c r="H8" s="47" t="s">
        <v>58</v>
      </c>
      <c r="I8" s="48" t="s">
        <v>35</v>
      </c>
      <c r="J8" s="47" t="s">
        <v>36</v>
      </c>
      <c r="K8" s="48" t="s">
        <v>37</v>
      </c>
      <c r="L8" s="48" t="s">
        <v>38</v>
      </c>
      <c r="M8" s="47" t="s">
        <v>39</v>
      </c>
      <c r="N8" s="48" t="s">
        <v>40</v>
      </c>
      <c r="O8" s="48" t="s">
        <v>41</v>
      </c>
      <c r="P8" s="48" t="s">
        <v>42</v>
      </c>
      <c r="Q8" s="72" t="s">
        <v>43</v>
      </c>
      <c r="R8" s="48" t="s">
        <v>44</v>
      </c>
      <c r="S8" s="48" t="s">
        <v>45</v>
      </c>
      <c r="T8" s="48" t="s">
        <v>46</v>
      </c>
      <c r="U8" s="72" t="s">
        <v>43</v>
      </c>
      <c r="V8" s="72" t="s">
        <v>47</v>
      </c>
      <c r="W8" s="48" t="s">
        <v>48</v>
      </c>
    </row>
    <row r="9" s="32" customFormat="1" ht="70.8" spans="1:23">
      <c r="A9" s="47">
        <v>4</v>
      </c>
      <c r="B9" s="48" t="s">
        <v>28</v>
      </c>
      <c r="C9" s="48" t="s">
        <v>29</v>
      </c>
      <c r="D9" s="48" t="s">
        <v>59</v>
      </c>
      <c r="E9" s="47" t="s">
        <v>60</v>
      </c>
      <c r="F9" s="48" t="s">
        <v>61</v>
      </c>
      <c r="G9" s="47" t="s">
        <v>62</v>
      </c>
      <c r="H9" s="47" t="s">
        <v>63</v>
      </c>
      <c r="I9" s="48" t="s">
        <v>35</v>
      </c>
      <c r="J9" s="47" t="s">
        <v>64</v>
      </c>
      <c r="K9" s="48" t="s">
        <v>37</v>
      </c>
      <c r="L9" s="47" t="s">
        <v>39</v>
      </c>
      <c r="M9" s="47" t="s">
        <v>39</v>
      </c>
      <c r="N9" s="48" t="s">
        <v>65</v>
      </c>
      <c r="O9" s="48" t="s">
        <v>41</v>
      </c>
      <c r="P9" s="48" t="s">
        <v>42</v>
      </c>
      <c r="Q9" s="72" t="s">
        <v>43</v>
      </c>
      <c r="R9" s="48" t="s">
        <v>44</v>
      </c>
      <c r="S9" s="48" t="s">
        <v>45</v>
      </c>
      <c r="T9" s="48" t="s">
        <v>46</v>
      </c>
      <c r="U9" s="72" t="s">
        <v>43</v>
      </c>
      <c r="V9" s="72" t="s">
        <v>47</v>
      </c>
      <c r="W9" s="48" t="s">
        <v>48</v>
      </c>
    </row>
    <row r="10" s="32" customFormat="1" ht="70.8" spans="1:23">
      <c r="A10" s="47">
        <v>5</v>
      </c>
      <c r="B10" s="48" t="s">
        <v>28</v>
      </c>
      <c r="C10" s="48" t="s">
        <v>29</v>
      </c>
      <c r="D10" s="48" t="s">
        <v>66</v>
      </c>
      <c r="E10" s="47" t="s">
        <v>67</v>
      </c>
      <c r="F10" s="48" t="s">
        <v>68</v>
      </c>
      <c r="G10" s="47" t="s">
        <v>69</v>
      </c>
      <c r="H10" s="47" t="s">
        <v>63</v>
      </c>
      <c r="I10" s="48" t="s">
        <v>35</v>
      </c>
      <c r="J10" s="47" t="s">
        <v>36</v>
      </c>
      <c r="K10" s="48" t="s">
        <v>37</v>
      </c>
      <c r="L10" s="48" t="s">
        <v>38</v>
      </c>
      <c r="M10" s="47" t="s">
        <v>39</v>
      </c>
      <c r="N10" s="48" t="s">
        <v>40</v>
      </c>
      <c r="O10" s="48" t="s">
        <v>41</v>
      </c>
      <c r="P10" s="48" t="s">
        <v>42</v>
      </c>
      <c r="Q10" s="72" t="s">
        <v>43</v>
      </c>
      <c r="R10" s="48" t="s">
        <v>44</v>
      </c>
      <c r="S10" s="48" t="s">
        <v>45</v>
      </c>
      <c r="T10" s="48" t="s">
        <v>46</v>
      </c>
      <c r="U10" s="72" t="s">
        <v>43</v>
      </c>
      <c r="V10" s="72" t="s">
        <v>47</v>
      </c>
      <c r="W10" s="48" t="s">
        <v>48</v>
      </c>
    </row>
    <row r="11" s="32" customFormat="1" ht="70.8" spans="1:23">
      <c r="A11" s="47">
        <v>6</v>
      </c>
      <c r="B11" s="48" t="s">
        <v>28</v>
      </c>
      <c r="C11" s="48" t="s">
        <v>29</v>
      </c>
      <c r="D11" s="48" t="s">
        <v>70</v>
      </c>
      <c r="E11" s="47" t="s">
        <v>71</v>
      </c>
      <c r="F11" s="48" t="s">
        <v>72</v>
      </c>
      <c r="G11" s="47" t="s">
        <v>73</v>
      </c>
      <c r="H11" s="47" t="s">
        <v>63</v>
      </c>
      <c r="I11" s="48" t="s">
        <v>35</v>
      </c>
      <c r="J11" s="47" t="s">
        <v>36</v>
      </c>
      <c r="K11" s="48" t="s">
        <v>37</v>
      </c>
      <c r="L11" s="48" t="s">
        <v>38</v>
      </c>
      <c r="M11" s="47" t="s">
        <v>39</v>
      </c>
      <c r="N11" s="48" t="s">
        <v>40</v>
      </c>
      <c r="O11" s="48" t="s">
        <v>41</v>
      </c>
      <c r="P11" s="48" t="s">
        <v>42</v>
      </c>
      <c r="Q11" s="72" t="s">
        <v>43</v>
      </c>
      <c r="R11" s="48" t="s">
        <v>44</v>
      </c>
      <c r="S11" s="48" t="s">
        <v>45</v>
      </c>
      <c r="T11" s="48" t="s">
        <v>46</v>
      </c>
      <c r="U11" s="72" t="s">
        <v>43</v>
      </c>
      <c r="V11" s="72" t="s">
        <v>47</v>
      </c>
      <c r="W11" s="48" t="s">
        <v>48</v>
      </c>
    </row>
    <row r="12" s="32" customFormat="1" ht="54" spans="1:23">
      <c r="A12" s="47">
        <v>7</v>
      </c>
      <c r="B12" s="48" t="s">
        <v>28</v>
      </c>
      <c r="C12" s="48" t="s">
        <v>29</v>
      </c>
      <c r="D12" s="48" t="s">
        <v>74</v>
      </c>
      <c r="E12" s="47" t="s">
        <v>75</v>
      </c>
      <c r="F12" s="48" t="s">
        <v>76</v>
      </c>
      <c r="G12" s="47" t="s">
        <v>69</v>
      </c>
      <c r="H12" s="47" t="s">
        <v>63</v>
      </c>
      <c r="I12" s="48" t="s">
        <v>35</v>
      </c>
      <c r="J12" s="47">
        <v>2770</v>
      </c>
      <c r="K12" s="48" t="s">
        <v>37</v>
      </c>
      <c r="L12" s="47" t="s">
        <v>39</v>
      </c>
      <c r="M12" s="47" t="s">
        <v>39</v>
      </c>
      <c r="N12" s="48" t="s">
        <v>77</v>
      </c>
      <c r="O12" s="48" t="s">
        <v>41</v>
      </c>
      <c r="P12" s="48" t="s">
        <v>42</v>
      </c>
      <c r="Q12" s="72" t="s">
        <v>43</v>
      </c>
      <c r="R12" s="48" t="s">
        <v>44</v>
      </c>
      <c r="S12" s="48" t="s">
        <v>45</v>
      </c>
      <c r="T12" s="48" t="s">
        <v>46</v>
      </c>
      <c r="U12" s="72" t="s">
        <v>43</v>
      </c>
      <c r="V12" s="72" t="s">
        <v>47</v>
      </c>
      <c r="W12" s="48" t="s">
        <v>48</v>
      </c>
    </row>
    <row r="13" s="32" customFormat="1" ht="52.8" spans="1:23">
      <c r="A13" s="47">
        <v>8</v>
      </c>
      <c r="B13" s="48" t="s">
        <v>28</v>
      </c>
      <c r="C13" s="48" t="s">
        <v>29</v>
      </c>
      <c r="D13" s="48" t="s">
        <v>78</v>
      </c>
      <c r="E13" s="47" t="s">
        <v>79</v>
      </c>
      <c r="F13" s="48" t="s">
        <v>80</v>
      </c>
      <c r="G13" s="47" t="s">
        <v>69</v>
      </c>
      <c r="H13" s="47" t="s">
        <v>63</v>
      </c>
      <c r="I13" s="48" t="s">
        <v>35</v>
      </c>
      <c r="J13" s="47">
        <v>2919</v>
      </c>
      <c r="K13" s="48" t="s">
        <v>37</v>
      </c>
      <c r="L13" s="48" t="s">
        <v>81</v>
      </c>
      <c r="M13" s="47" t="s">
        <v>39</v>
      </c>
      <c r="N13" s="48" t="s">
        <v>81</v>
      </c>
      <c r="O13" s="48" t="s">
        <v>41</v>
      </c>
      <c r="P13" s="48" t="s">
        <v>42</v>
      </c>
      <c r="Q13" s="72" t="s">
        <v>43</v>
      </c>
      <c r="R13" s="48" t="s">
        <v>44</v>
      </c>
      <c r="S13" s="48" t="s">
        <v>45</v>
      </c>
      <c r="T13" s="48" t="s">
        <v>46</v>
      </c>
      <c r="U13" s="72" t="s">
        <v>43</v>
      </c>
      <c r="V13" s="72" t="s">
        <v>47</v>
      </c>
      <c r="W13" s="48" t="s">
        <v>48</v>
      </c>
    </row>
    <row r="14" s="32" customFormat="1" ht="70.8" spans="1:23">
      <c r="A14" s="47">
        <v>9</v>
      </c>
      <c r="B14" s="48" t="s">
        <v>28</v>
      </c>
      <c r="C14" s="48" t="s">
        <v>29</v>
      </c>
      <c r="D14" s="48" t="s">
        <v>82</v>
      </c>
      <c r="E14" s="47" t="s">
        <v>83</v>
      </c>
      <c r="F14" s="48" t="s">
        <v>84</v>
      </c>
      <c r="G14" s="47" t="s">
        <v>69</v>
      </c>
      <c r="H14" s="47" t="s">
        <v>63</v>
      </c>
      <c r="I14" s="48" t="s">
        <v>35</v>
      </c>
      <c r="J14" s="47">
        <v>1469</v>
      </c>
      <c r="K14" s="48" t="s">
        <v>37</v>
      </c>
      <c r="L14" s="48" t="s">
        <v>85</v>
      </c>
      <c r="M14" s="47" t="s">
        <v>39</v>
      </c>
      <c r="N14" s="48" t="s">
        <v>86</v>
      </c>
      <c r="O14" s="48" t="s">
        <v>41</v>
      </c>
      <c r="P14" s="48" t="s">
        <v>42</v>
      </c>
      <c r="Q14" s="72" t="s">
        <v>43</v>
      </c>
      <c r="R14" s="48" t="s">
        <v>44</v>
      </c>
      <c r="S14" s="48" t="s">
        <v>45</v>
      </c>
      <c r="T14" s="48" t="s">
        <v>46</v>
      </c>
      <c r="U14" s="72" t="s">
        <v>43</v>
      </c>
      <c r="V14" s="72" t="s">
        <v>47</v>
      </c>
      <c r="W14" s="48" t="s">
        <v>48</v>
      </c>
    </row>
    <row r="15" s="32" customFormat="1" ht="70.8" spans="1:23">
      <c r="A15" s="47">
        <v>10</v>
      </c>
      <c r="B15" s="48" t="s">
        <v>28</v>
      </c>
      <c r="C15" s="48" t="s">
        <v>29</v>
      </c>
      <c r="D15" s="48" t="s">
        <v>87</v>
      </c>
      <c r="E15" s="47" t="s">
        <v>88</v>
      </c>
      <c r="F15" s="48" t="s">
        <v>89</v>
      </c>
      <c r="G15" s="47" t="s">
        <v>62</v>
      </c>
      <c r="H15" s="47" t="s">
        <v>63</v>
      </c>
      <c r="I15" s="48" t="s">
        <v>35</v>
      </c>
      <c r="J15" s="47">
        <v>3973</v>
      </c>
      <c r="K15" s="48" t="s">
        <v>37</v>
      </c>
      <c r="L15" s="47" t="s">
        <v>39</v>
      </c>
      <c r="M15" s="47" t="s">
        <v>39</v>
      </c>
      <c r="N15" s="48" t="s">
        <v>65</v>
      </c>
      <c r="O15" s="48" t="s">
        <v>41</v>
      </c>
      <c r="P15" s="48" t="s">
        <v>42</v>
      </c>
      <c r="Q15" s="72" t="s">
        <v>43</v>
      </c>
      <c r="R15" s="48" t="s">
        <v>44</v>
      </c>
      <c r="S15" s="48" t="s">
        <v>45</v>
      </c>
      <c r="T15" s="48" t="s">
        <v>46</v>
      </c>
      <c r="U15" s="72" t="s">
        <v>43</v>
      </c>
      <c r="V15" s="72" t="s">
        <v>47</v>
      </c>
      <c r="W15" s="48" t="s">
        <v>48</v>
      </c>
    </row>
    <row r="16" s="32" customFormat="1" ht="70.2" spans="1:23">
      <c r="A16" s="47">
        <v>11</v>
      </c>
      <c r="B16" s="48" t="s">
        <v>28</v>
      </c>
      <c r="C16" s="48" t="s">
        <v>29</v>
      </c>
      <c r="D16" s="48" t="s">
        <v>90</v>
      </c>
      <c r="E16" s="47" t="s">
        <v>91</v>
      </c>
      <c r="F16" s="48" t="s">
        <v>92</v>
      </c>
      <c r="G16" s="47" t="s">
        <v>73</v>
      </c>
      <c r="H16" s="47" t="s">
        <v>63</v>
      </c>
      <c r="I16" s="48" t="s">
        <v>35</v>
      </c>
      <c r="J16" s="47">
        <v>3973</v>
      </c>
      <c r="K16" s="48" t="s">
        <v>37</v>
      </c>
      <c r="L16" s="47" t="s">
        <v>39</v>
      </c>
      <c r="M16" s="47" t="s">
        <v>39</v>
      </c>
      <c r="N16" s="48" t="s">
        <v>65</v>
      </c>
      <c r="O16" s="48" t="s">
        <v>41</v>
      </c>
      <c r="P16" s="48" t="s">
        <v>42</v>
      </c>
      <c r="Q16" s="72" t="s">
        <v>43</v>
      </c>
      <c r="R16" s="48" t="s">
        <v>44</v>
      </c>
      <c r="S16" s="48" t="s">
        <v>45</v>
      </c>
      <c r="T16" s="48" t="s">
        <v>46</v>
      </c>
      <c r="U16" s="72" t="s">
        <v>43</v>
      </c>
      <c r="V16" s="72" t="s">
        <v>47</v>
      </c>
      <c r="W16" s="48" t="s">
        <v>48</v>
      </c>
    </row>
    <row r="17" s="32" customFormat="1" ht="70.8" spans="1:23">
      <c r="A17" s="47">
        <v>12</v>
      </c>
      <c r="B17" s="48" t="s">
        <v>28</v>
      </c>
      <c r="C17" s="48" t="s">
        <v>29</v>
      </c>
      <c r="D17" s="48" t="s">
        <v>93</v>
      </c>
      <c r="E17" s="47" t="s">
        <v>94</v>
      </c>
      <c r="F17" s="48" t="s">
        <v>95</v>
      </c>
      <c r="G17" s="47" t="s">
        <v>73</v>
      </c>
      <c r="H17" s="47" t="s">
        <v>63</v>
      </c>
      <c r="I17" s="48" t="s">
        <v>35</v>
      </c>
      <c r="J17" s="47">
        <v>3421</v>
      </c>
      <c r="K17" s="48" t="s">
        <v>37</v>
      </c>
      <c r="L17" s="48" t="s">
        <v>38</v>
      </c>
      <c r="M17" s="47" t="s">
        <v>39</v>
      </c>
      <c r="N17" s="48" t="s">
        <v>40</v>
      </c>
      <c r="O17" s="48" t="s">
        <v>41</v>
      </c>
      <c r="P17" s="48" t="s">
        <v>42</v>
      </c>
      <c r="Q17" s="72" t="s">
        <v>43</v>
      </c>
      <c r="R17" s="48" t="s">
        <v>44</v>
      </c>
      <c r="S17" s="48" t="s">
        <v>45</v>
      </c>
      <c r="T17" s="48" t="s">
        <v>46</v>
      </c>
      <c r="U17" s="72" t="s">
        <v>43</v>
      </c>
      <c r="V17" s="72" t="s">
        <v>47</v>
      </c>
      <c r="W17" s="48" t="s">
        <v>48</v>
      </c>
    </row>
    <row r="18" s="32" customFormat="1" ht="70.8" spans="1:23">
      <c r="A18" s="47">
        <v>13</v>
      </c>
      <c r="B18" s="48" t="s">
        <v>28</v>
      </c>
      <c r="C18" s="48" t="s">
        <v>29</v>
      </c>
      <c r="D18" s="48" t="s">
        <v>96</v>
      </c>
      <c r="E18" s="47" t="s">
        <v>97</v>
      </c>
      <c r="F18" s="48" t="s">
        <v>98</v>
      </c>
      <c r="G18" s="47" t="s">
        <v>69</v>
      </c>
      <c r="H18" s="47" t="s">
        <v>63</v>
      </c>
      <c r="I18" s="48" t="s">
        <v>35</v>
      </c>
      <c r="J18" s="47">
        <v>2231</v>
      </c>
      <c r="K18" s="48" t="s">
        <v>37</v>
      </c>
      <c r="L18" s="48" t="s">
        <v>99</v>
      </c>
      <c r="M18" s="47" t="s">
        <v>39</v>
      </c>
      <c r="N18" s="48" t="s">
        <v>100</v>
      </c>
      <c r="O18" s="48" t="s">
        <v>41</v>
      </c>
      <c r="P18" s="48" t="s">
        <v>42</v>
      </c>
      <c r="Q18" s="72" t="s">
        <v>43</v>
      </c>
      <c r="R18" s="48" t="s">
        <v>44</v>
      </c>
      <c r="S18" s="48" t="s">
        <v>45</v>
      </c>
      <c r="T18" s="48" t="s">
        <v>46</v>
      </c>
      <c r="U18" s="72" t="s">
        <v>43</v>
      </c>
      <c r="V18" s="72" t="s">
        <v>47</v>
      </c>
      <c r="W18" s="48" t="s">
        <v>48</v>
      </c>
    </row>
    <row r="19" s="32" customFormat="1" ht="70.8" spans="1:23">
      <c r="A19" s="47">
        <v>14</v>
      </c>
      <c r="B19" s="48" t="s">
        <v>28</v>
      </c>
      <c r="C19" s="48" t="s">
        <v>29</v>
      </c>
      <c r="D19" s="48" t="s">
        <v>101</v>
      </c>
      <c r="E19" s="47" t="s">
        <v>102</v>
      </c>
      <c r="F19" s="48" t="s">
        <v>103</v>
      </c>
      <c r="G19" s="47" t="s">
        <v>69</v>
      </c>
      <c r="H19" s="47" t="s">
        <v>63</v>
      </c>
      <c r="I19" s="48" t="s">
        <v>35</v>
      </c>
      <c r="J19" s="47">
        <v>3051</v>
      </c>
      <c r="K19" s="48" t="s">
        <v>37</v>
      </c>
      <c r="L19" s="48" t="s">
        <v>104</v>
      </c>
      <c r="M19" s="47" t="s">
        <v>39</v>
      </c>
      <c r="N19" s="48" t="s">
        <v>105</v>
      </c>
      <c r="O19" s="48" t="s">
        <v>41</v>
      </c>
      <c r="P19" s="48" t="s">
        <v>42</v>
      </c>
      <c r="Q19" s="72" t="s">
        <v>43</v>
      </c>
      <c r="R19" s="48" t="s">
        <v>44</v>
      </c>
      <c r="S19" s="48" t="s">
        <v>45</v>
      </c>
      <c r="T19" s="48" t="s">
        <v>46</v>
      </c>
      <c r="U19" s="72" t="s">
        <v>43</v>
      </c>
      <c r="V19" s="72" t="s">
        <v>47</v>
      </c>
      <c r="W19" s="48" t="s">
        <v>48</v>
      </c>
    </row>
    <row r="20" s="32" customFormat="1" ht="70.2" spans="1:23">
      <c r="A20" s="47">
        <v>15</v>
      </c>
      <c r="B20" s="48" t="s">
        <v>28</v>
      </c>
      <c r="C20" s="48" t="s">
        <v>29</v>
      </c>
      <c r="D20" s="48" t="s">
        <v>106</v>
      </c>
      <c r="E20" s="47" t="s">
        <v>107</v>
      </c>
      <c r="F20" s="48" t="s">
        <v>108</v>
      </c>
      <c r="G20" s="47" t="s">
        <v>69</v>
      </c>
      <c r="H20" s="47" t="s">
        <v>63</v>
      </c>
      <c r="I20" s="48" t="s">
        <v>35</v>
      </c>
      <c r="J20" s="47">
        <v>2780</v>
      </c>
      <c r="K20" s="48" t="s">
        <v>37</v>
      </c>
      <c r="L20" s="47" t="s">
        <v>39</v>
      </c>
      <c r="M20" s="47" t="s">
        <v>39</v>
      </c>
      <c r="N20" s="48" t="s">
        <v>77</v>
      </c>
      <c r="O20" s="48" t="s">
        <v>41</v>
      </c>
      <c r="P20" s="48" t="s">
        <v>42</v>
      </c>
      <c r="Q20" s="72" t="s">
        <v>43</v>
      </c>
      <c r="R20" s="48" t="s">
        <v>44</v>
      </c>
      <c r="S20" s="48" t="s">
        <v>45</v>
      </c>
      <c r="T20" s="48" t="s">
        <v>46</v>
      </c>
      <c r="U20" s="72" t="s">
        <v>43</v>
      </c>
      <c r="V20" s="72" t="s">
        <v>47</v>
      </c>
      <c r="W20" s="48" t="s">
        <v>48</v>
      </c>
    </row>
    <row r="21" s="32" customFormat="1" ht="70.2" spans="1:23">
      <c r="A21" s="47">
        <v>16</v>
      </c>
      <c r="B21" s="48" t="s">
        <v>28</v>
      </c>
      <c r="C21" s="48" t="s">
        <v>29</v>
      </c>
      <c r="D21" s="48" t="s">
        <v>109</v>
      </c>
      <c r="E21" s="47" t="s">
        <v>110</v>
      </c>
      <c r="F21" s="48" t="s">
        <v>111</v>
      </c>
      <c r="G21" s="47" t="s">
        <v>69</v>
      </c>
      <c r="H21" s="47" t="s">
        <v>63</v>
      </c>
      <c r="I21" s="48" t="s">
        <v>35</v>
      </c>
      <c r="J21" s="47">
        <v>2621</v>
      </c>
      <c r="K21" s="48" t="s">
        <v>37</v>
      </c>
      <c r="L21" s="47" t="s">
        <v>39</v>
      </c>
      <c r="M21" s="47" t="s">
        <v>39</v>
      </c>
      <c r="N21" s="48" t="s">
        <v>112</v>
      </c>
      <c r="O21" s="48" t="s">
        <v>41</v>
      </c>
      <c r="P21" s="48" t="s">
        <v>42</v>
      </c>
      <c r="Q21" s="72" t="s">
        <v>43</v>
      </c>
      <c r="R21" s="48" t="s">
        <v>44</v>
      </c>
      <c r="S21" s="48" t="s">
        <v>45</v>
      </c>
      <c r="T21" s="48" t="s">
        <v>46</v>
      </c>
      <c r="U21" s="72" t="s">
        <v>43</v>
      </c>
      <c r="V21" s="72" t="s">
        <v>47</v>
      </c>
      <c r="W21" s="48" t="s">
        <v>48</v>
      </c>
    </row>
    <row r="22" s="32" customFormat="1" ht="70.8" spans="1:23">
      <c r="A22" s="47">
        <v>17</v>
      </c>
      <c r="B22" s="48" t="s">
        <v>28</v>
      </c>
      <c r="C22" s="48" t="s">
        <v>29</v>
      </c>
      <c r="D22" s="48" t="s">
        <v>113</v>
      </c>
      <c r="E22" s="47" t="s">
        <v>114</v>
      </c>
      <c r="F22" s="48" t="s">
        <v>115</v>
      </c>
      <c r="G22" s="47" t="s">
        <v>69</v>
      </c>
      <c r="H22" s="47" t="s">
        <v>63</v>
      </c>
      <c r="I22" s="48" t="s">
        <v>35</v>
      </c>
      <c r="J22" s="47">
        <v>3421</v>
      </c>
      <c r="K22" s="48" t="s">
        <v>37</v>
      </c>
      <c r="L22" s="48" t="s">
        <v>38</v>
      </c>
      <c r="M22" s="47" t="s">
        <v>39</v>
      </c>
      <c r="N22" s="48" t="s">
        <v>40</v>
      </c>
      <c r="O22" s="48" t="s">
        <v>41</v>
      </c>
      <c r="P22" s="48" t="s">
        <v>42</v>
      </c>
      <c r="Q22" s="72" t="s">
        <v>43</v>
      </c>
      <c r="R22" s="48" t="s">
        <v>44</v>
      </c>
      <c r="S22" s="48" t="s">
        <v>45</v>
      </c>
      <c r="T22" s="48" t="s">
        <v>46</v>
      </c>
      <c r="U22" s="72" t="s">
        <v>43</v>
      </c>
      <c r="V22" s="72" t="s">
        <v>47</v>
      </c>
      <c r="W22" s="48" t="s">
        <v>48</v>
      </c>
    </row>
    <row r="23" s="32" customFormat="1" ht="70.2" spans="1:23">
      <c r="A23" s="47">
        <v>18</v>
      </c>
      <c r="B23" s="48" t="s">
        <v>28</v>
      </c>
      <c r="C23" s="48" t="s">
        <v>29</v>
      </c>
      <c r="D23" s="48" t="s">
        <v>116</v>
      </c>
      <c r="E23" s="47" t="s">
        <v>117</v>
      </c>
      <c r="F23" s="48" t="s">
        <v>118</v>
      </c>
      <c r="G23" s="47" t="s">
        <v>69</v>
      </c>
      <c r="H23" s="47" t="s">
        <v>63</v>
      </c>
      <c r="I23" s="48" t="s">
        <v>35</v>
      </c>
      <c r="J23" s="47">
        <v>3421</v>
      </c>
      <c r="K23" s="48" t="s">
        <v>37</v>
      </c>
      <c r="L23" s="48" t="s">
        <v>38</v>
      </c>
      <c r="M23" s="47" t="s">
        <v>39</v>
      </c>
      <c r="N23" s="48" t="s">
        <v>40</v>
      </c>
      <c r="O23" s="48" t="s">
        <v>41</v>
      </c>
      <c r="P23" s="48" t="s">
        <v>42</v>
      </c>
      <c r="Q23" s="72" t="s">
        <v>43</v>
      </c>
      <c r="R23" s="48" t="s">
        <v>44</v>
      </c>
      <c r="S23" s="48" t="s">
        <v>45</v>
      </c>
      <c r="T23" s="48" t="s">
        <v>46</v>
      </c>
      <c r="U23" s="72" t="s">
        <v>43</v>
      </c>
      <c r="V23" s="72" t="s">
        <v>47</v>
      </c>
      <c r="W23" s="48" t="s">
        <v>48</v>
      </c>
    </row>
    <row r="24" s="32" customFormat="1" ht="70.8" spans="1:23">
      <c r="A24" s="47">
        <v>19</v>
      </c>
      <c r="B24" s="48" t="s">
        <v>28</v>
      </c>
      <c r="C24" s="48" t="s">
        <v>29</v>
      </c>
      <c r="D24" s="48" t="s">
        <v>119</v>
      </c>
      <c r="E24" s="47" t="s">
        <v>120</v>
      </c>
      <c r="F24" s="48" t="s">
        <v>121</v>
      </c>
      <c r="G24" s="47" t="s">
        <v>69</v>
      </c>
      <c r="H24" s="47" t="s">
        <v>63</v>
      </c>
      <c r="I24" s="48" t="s">
        <v>35</v>
      </c>
      <c r="J24" s="47">
        <v>1819</v>
      </c>
      <c r="K24" s="48" t="s">
        <v>37</v>
      </c>
      <c r="L24" s="48" t="s">
        <v>122</v>
      </c>
      <c r="M24" s="47" t="s">
        <v>39</v>
      </c>
      <c r="N24" s="48" t="s">
        <v>123</v>
      </c>
      <c r="O24" s="48" t="s">
        <v>41</v>
      </c>
      <c r="P24" s="48" t="s">
        <v>42</v>
      </c>
      <c r="Q24" s="72" t="s">
        <v>43</v>
      </c>
      <c r="R24" s="48" t="s">
        <v>44</v>
      </c>
      <c r="S24" s="48" t="s">
        <v>45</v>
      </c>
      <c r="T24" s="48" t="s">
        <v>46</v>
      </c>
      <c r="U24" s="72" t="s">
        <v>43</v>
      </c>
      <c r="V24" s="72" t="s">
        <v>47</v>
      </c>
      <c r="W24" s="48" t="s">
        <v>48</v>
      </c>
    </row>
    <row r="25" s="32" customFormat="1" ht="54" spans="1:23">
      <c r="A25" s="47">
        <v>20</v>
      </c>
      <c r="B25" s="48" t="s">
        <v>28</v>
      </c>
      <c r="C25" s="48" t="s">
        <v>29</v>
      </c>
      <c r="D25" s="48" t="s">
        <v>124</v>
      </c>
      <c r="E25" s="47" t="s">
        <v>125</v>
      </c>
      <c r="F25" s="48" t="s">
        <v>126</v>
      </c>
      <c r="G25" s="47" t="s">
        <v>69</v>
      </c>
      <c r="H25" s="47" t="s">
        <v>63</v>
      </c>
      <c r="I25" s="48" t="s">
        <v>35</v>
      </c>
      <c r="J25" s="47">
        <v>3973</v>
      </c>
      <c r="K25" s="48" t="s">
        <v>37</v>
      </c>
      <c r="L25" s="47" t="s">
        <v>39</v>
      </c>
      <c r="M25" s="47" t="s">
        <v>39</v>
      </c>
      <c r="N25" s="48" t="s">
        <v>65</v>
      </c>
      <c r="O25" s="48" t="s">
        <v>41</v>
      </c>
      <c r="P25" s="48" t="s">
        <v>42</v>
      </c>
      <c r="Q25" s="72" t="s">
        <v>43</v>
      </c>
      <c r="R25" s="48" t="s">
        <v>44</v>
      </c>
      <c r="S25" s="48" t="s">
        <v>45</v>
      </c>
      <c r="T25" s="48" t="s">
        <v>46</v>
      </c>
      <c r="U25" s="72" t="s">
        <v>43</v>
      </c>
      <c r="V25" s="72" t="s">
        <v>47</v>
      </c>
      <c r="W25" s="48" t="s">
        <v>48</v>
      </c>
    </row>
    <row r="26" s="32" customFormat="1" ht="53.4" spans="1:23">
      <c r="A26" s="47">
        <v>21</v>
      </c>
      <c r="B26" s="48" t="s">
        <v>28</v>
      </c>
      <c r="C26" s="49" t="s">
        <v>127</v>
      </c>
      <c r="D26" s="50" t="s">
        <v>128</v>
      </c>
      <c r="E26" s="76" t="s">
        <v>129</v>
      </c>
      <c r="F26" s="52" t="s">
        <v>130</v>
      </c>
      <c r="G26" s="53">
        <v>113.536341</v>
      </c>
      <c r="H26" s="53">
        <v>23.092912</v>
      </c>
      <c r="I26" s="66" t="s">
        <v>131</v>
      </c>
      <c r="J26" s="55">
        <v>2927</v>
      </c>
      <c r="K26" s="67" t="s">
        <v>132</v>
      </c>
      <c r="L26" s="60" t="s">
        <v>133</v>
      </c>
      <c r="M26" s="60" t="s">
        <v>134</v>
      </c>
      <c r="N26" s="60" t="s">
        <v>135</v>
      </c>
      <c r="O26" s="60" t="s">
        <v>136</v>
      </c>
      <c r="P26" s="54" t="s">
        <v>42</v>
      </c>
      <c r="Q26" s="72" t="s">
        <v>137</v>
      </c>
      <c r="R26" s="49" t="s">
        <v>138</v>
      </c>
      <c r="S26" s="58" t="s">
        <v>139</v>
      </c>
      <c r="T26" s="58" t="s">
        <v>140</v>
      </c>
      <c r="U26" s="72" t="s">
        <v>137</v>
      </c>
      <c r="V26" s="72" t="s">
        <v>47</v>
      </c>
      <c r="W26" s="49" t="s">
        <v>48</v>
      </c>
    </row>
    <row r="27" s="32" customFormat="1" ht="52.2" spans="1:23">
      <c r="A27" s="47">
        <v>22</v>
      </c>
      <c r="B27" s="48" t="s">
        <v>28</v>
      </c>
      <c r="C27" s="49" t="s">
        <v>127</v>
      </c>
      <c r="D27" s="50" t="s">
        <v>141</v>
      </c>
      <c r="E27" s="76" t="s">
        <v>142</v>
      </c>
      <c r="F27" s="52" t="s">
        <v>143</v>
      </c>
      <c r="G27" s="53">
        <v>113.534115</v>
      </c>
      <c r="H27" s="53">
        <v>23.085896</v>
      </c>
      <c r="I27" s="66" t="s">
        <v>144</v>
      </c>
      <c r="J27" s="55">
        <v>3421</v>
      </c>
      <c r="K27" s="67" t="s">
        <v>132</v>
      </c>
      <c r="L27" s="60" t="s">
        <v>38</v>
      </c>
      <c r="M27" s="60" t="s">
        <v>134</v>
      </c>
      <c r="N27" s="60" t="s">
        <v>145</v>
      </c>
      <c r="O27" s="58" t="s">
        <v>136</v>
      </c>
      <c r="P27" s="54" t="s">
        <v>42</v>
      </c>
      <c r="Q27" s="72" t="s">
        <v>137</v>
      </c>
      <c r="R27" s="49" t="s">
        <v>138</v>
      </c>
      <c r="S27" s="58" t="s">
        <v>139</v>
      </c>
      <c r="T27" s="58" t="s">
        <v>140</v>
      </c>
      <c r="U27" s="72" t="s">
        <v>137</v>
      </c>
      <c r="V27" s="72" t="s">
        <v>146</v>
      </c>
      <c r="W27" s="49" t="s">
        <v>48</v>
      </c>
    </row>
    <row r="28" s="32" customFormat="1" ht="54" spans="1:23">
      <c r="A28" s="47">
        <v>23</v>
      </c>
      <c r="B28" s="48" t="s">
        <v>28</v>
      </c>
      <c r="C28" s="49" t="s">
        <v>127</v>
      </c>
      <c r="D28" s="54" t="s">
        <v>147</v>
      </c>
      <c r="E28" s="55" t="s">
        <v>148</v>
      </c>
      <c r="F28" s="54" t="s">
        <v>149</v>
      </c>
      <c r="G28" s="56">
        <v>113.538344</v>
      </c>
      <c r="H28" s="56">
        <v>23.090852</v>
      </c>
      <c r="I28" s="66" t="s">
        <v>144</v>
      </c>
      <c r="J28" s="55">
        <v>3421</v>
      </c>
      <c r="K28" s="67" t="s">
        <v>132</v>
      </c>
      <c r="L28" s="60" t="s">
        <v>38</v>
      </c>
      <c r="M28" s="60" t="s">
        <v>134</v>
      </c>
      <c r="N28" s="60" t="s">
        <v>145</v>
      </c>
      <c r="O28" s="58" t="s">
        <v>136</v>
      </c>
      <c r="P28" s="54" t="s">
        <v>42</v>
      </c>
      <c r="Q28" s="72" t="s">
        <v>137</v>
      </c>
      <c r="R28" s="49" t="s">
        <v>138</v>
      </c>
      <c r="S28" s="58" t="s">
        <v>139</v>
      </c>
      <c r="T28" s="58" t="s">
        <v>140</v>
      </c>
      <c r="U28" s="72" t="s">
        <v>137</v>
      </c>
      <c r="V28" s="72" t="s">
        <v>146</v>
      </c>
      <c r="W28" s="49" t="s">
        <v>48</v>
      </c>
    </row>
    <row r="29" s="32" customFormat="1" ht="54" spans="1:23">
      <c r="A29" s="47">
        <v>24</v>
      </c>
      <c r="B29" s="48" t="s">
        <v>28</v>
      </c>
      <c r="C29" s="49" t="s">
        <v>127</v>
      </c>
      <c r="D29" s="50" t="s">
        <v>150</v>
      </c>
      <c r="E29" s="57" t="s">
        <v>151</v>
      </c>
      <c r="F29" s="50" t="s">
        <v>152</v>
      </c>
      <c r="G29" s="56">
        <v>113.538344</v>
      </c>
      <c r="H29" s="56">
        <v>23.090852</v>
      </c>
      <c r="I29" s="66" t="s">
        <v>144</v>
      </c>
      <c r="J29" s="55">
        <v>3421</v>
      </c>
      <c r="K29" s="67" t="s">
        <v>132</v>
      </c>
      <c r="L29" s="60" t="s">
        <v>38</v>
      </c>
      <c r="M29" s="60" t="s">
        <v>134</v>
      </c>
      <c r="N29" s="60" t="s">
        <v>145</v>
      </c>
      <c r="O29" s="58" t="s">
        <v>136</v>
      </c>
      <c r="P29" s="54" t="s">
        <v>42</v>
      </c>
      <c r="Q29" s="72" t="s">
        <v>137</v>
      </c>
      <c r="R29" s="49" t="s">
        <v>138</v>
      </c>
      <c r="S29" s="58" t="s">
        <v>139</v>
      </c>
      <c r="T29" s="58" t="s">
        <v>140</v>
      </c>
      <c r="U29" s="72" t="s">
        <v>137</v>
      </c>
      <c r="V29" s="72" t="s">
        <v>146</v>
      </c>
      <c r="W29" s="49" t="s">
        <v>48</v>
      </c>
    </row>
    <row r="30" s="32" customFormat="1" ht="54" spans="1:23">
      <c r="A30" s="47">
        <v>25</v>
      </c>
      <c r="B30" s="48" t="s">
        <v>28</v>
      </c>
      <c r="C30" s="49" t="s">
        <v>127</v>
      </c>
      <c r="D30" s="58" t="s">
        <v>153</v>
      </c>
      <c r="E30" s="51" t="s">
        <v>154</v>
      </c>
      <c r="F30" s="58" t="s">
        <v>155</v>
      </c>
      <c r="G30" s="56">
        <v>113.538344</v>
      </c>
      <c r="H30" s="56">
        <v>23.090852</v>
      </c>
      <c r="I30" s="66" t="s">
        <v>144</v>
      </c>
      <c r="J30" s="55">
        <v>3421</v>
      </c>
      <c r="K30" s="67" t="s">
        <v>132</v>
      </c>
      <c r="L30" s="60" t="s">
        <v>38</v>
      </c>
      <c r="M30" s="60" t="s">
        <v>134</v>
      </c>
      <c r="N30" s="60" t="s">
        <v>145</v>
      </c>
      <c r="O30" s="58" t="s">
        <v>136</v>
      </c>
      <c r="P30" s="54" t="s">
        <v>42</v>
      </c>
      <c r="Q30" s="72" t="s">
        <v>137</v>
      </c>
      <c r="R30" s="49" t="s">
        <v>138</v>
      </c>
      <c r="S30" s="58" t="s">
        <v>139</v>
      </c>
      <c r="T30" s="58" t="s">
        <v>140</v>
      </c>
      <c r="U30" s="72" t="s">
        <v>137</v>
      </c>
      <c r="V30" s="72" t="s">
        <v>146</v>
      </c>
      <c r="W30" s="49" t="s">
        <v>48</v>
      </c>
    </row>
    <row r="31" s="32" customFormat="1" ht="52.8" spans="1:23">
      <c r="A31" s="47">
        <v>26</v>
      </c>
      <c r="B31" s="48" t="s">
        <v>28</v>
      </c>
      <c r="C31" s="49" t="s">
        <v>127</v>
      </c>
      <c r="D31" s="50" t="s">
        <v>156</v>
      </c>
      <c r="E31" s="77" t="s">
        <v>157</v>
      </c>
      <c r="F31" s="49" t="s">
        <v>158</v>
      </c>
      <c r="G31" s="56">
        <v>113.538344</v>
      </c>
      <c r="H31" s="56">
        <v>23.090852</v>
      </c>
      <c r="I31" s="66" t="s">
        <v>131</v>
      </c>
      <c r="J31" s="55">
        <v>2927</v>
      </c>
      <c r="K31" s="67" t="s">
        <v>132</v>
      </c>
      <c r="L31" s="60" t="s">
        <v>133</v>
      </c>
      <c r="M31" s="60" t="s">
        <v>134</v>
      </c>
      <c r="N31" s="60" t="s">
        <v>135</v>
      </c>
      <c r="O31" s="58" t="s">
        <v>136</v>
      </c>
      <c r="P31" s="54" t="s">
        <v>42</v>
      </c>
      <c r="Q31" s="72" t="s">
        <v>137</v>
      </c>
      <c r="R31" s="49" t="s">
        <v>138</v>
      </c>
      <c r="S31" s="58" t="s">
        <v>139</v>
      </c>
      <c r="T31" s="58" t="s">
        <v>140</v>
      </c>
      <c r="U31" s="72" t="s">
        <v>137</v>
      </c>
      <c r="V31" s="72" t="s">
        <v>146</v>
      </c>
      <c r="W31" s="49" t="s">
        <v>48</v>
      </c>
    </row>
    <row r="32" s="33" customFormat="1" ht="54" spans="1:23">
      <c r="A32" s="47">
        <v>27</v>
      </c>
      <c r="B32" s="48" t="s">
        <v>28</v>
      </c>
      <c r="C32" s="49" t="s">
        <v>127</v>
      </c>
      <c r="D32" s="54" t="s">
        <v>159</v>
      </c>
      <c r="E32" s="55" t="s">
        <v>160</v>
      </c>
      <c r="F32" s="59" t="s">
        <v>161</v>
      </c>
      <c r="G32" s="56">
        <v>113.528473</v>
      </c>
      <c r="H32" s="56">
        <v>23.806767</v>
      </c>
      <c r="I32" s="66" t="s">
        <v>144</v>
      </c>
      <c r="J32" s="55">
        <v>3421</v>
      </c>
      <c r="K32" s="67" t="s">
        <v>132</v>
      </c>
      <c r="L32" s="60" t="s">
        <v>38</v>
      </c>
      <c r="M32" s="60" t="s">
        <v>134</v>
      </c>
      <c r="N32" s="60" t="s">
        <v>145</v>
      </c>
      <c r="O32" s="60" t="s">
        <v>162</v>
      </c>
      <c r="P32" s="60" t="s">
        <v>42</v>
      </c>
      <c r="Q32" s="72" t="s">
        <v>137</v>
      </c>
      <c r="R32" s="49" t="s">
        <v>138</v>
      </c>
      <c r="S32" s="58" t="s">
        <v>139</v>
      </c>
      <c r="T32" s="58" t="s">
        <v>140</v>
      </c>
      <c r="U32" s="72" t="s">
        <v>137</v>
      </c>
      <c r="V32" s="72" t="s">
        <v>146</v>
      </c>
      <c r="W32" s="49" t="s">
        <v>48</v>
      </c>
    </row>
    <row r="33" s="33" customFormat="1" ht="52.2" spans="1:23">
      <c r="A33" s="47">
        <v>28</v>
      </c>
      <c r="B33" s="48" t="s">
        <v>28</v>
      </c>
      <c r="C33" s="49" t="s">
        <v>127</v>
      </c>
      <c r="D33" s="50" t="s">
        <v>163</v>
      </c>
      <c r="E33" s="51" t="s">
        <v>164</v>
      </c>
      <c r="F33" s="52" t="s">
        <v>165</v>
      </c>
      <c r="G33" s="53">
        <v>113.536341</v>
      </c>
      <c r="H33" s="53">
        <v>23.092912</v>
      </c>
      <c r="I33" s="66" t="s">
        <v>144</v>
      </c>
      <c r="J33" s="55">
        <v>3421</v>
      </c>
      <c r="K33" s="67" t="s">
        <v>132</v>
      </c>
      <c r="L33" s="60" t="s">
        <v>38</v>
      </c>
      <c r="M33" s="60" t="s">
        <v>134</v>
      </c>
      <c r="N33" s="60" t="s">
        <v>145</v>
      </c>
      <c r="O33" s="60" t="s">
        <v>162</v>
      </c>
      <c r="P33" s="54" t="s">
        <v>42</v>
      </c>
      <c r="Q33" s="72" t="s">
        <v>137</v>
      </c>
      <c r="R33" s="49" t="s">
        <v>138</v>
      </c>
      <c r="S33" s="58" t="s">
        <v>139</v>
      </c>
      <c r="T33" s="58" t="s">
        <v>140</v>
      </c>
      <c r="U33" s="72" t="s">
        <v>137</v>
      </c>
      <c r="V33" s="72" t="s">
        <v>47</v>
      </c>
      <c r="W33" s="49" t="s">
        <v>48</v>
      </c>
    </row>
    <row r="34" s="33" customFormat="1" ht="54" spans="1:23">
      <c r="A34" s="47">
        <v>29</v>
      </c>
      <c r="B34" s="48" t="s">
        <v>28</v>
      </c>
      <c r="C34" s="49" t="s">
        <v>127</v>
      </c>
      <c r="D34" s="50" t="s">
        <v>166</v>
      </c>
      <c r="E34" s="51" t="s">
        <v>167</v>
      </c>
      <c r="F34" s="52" t="s">
        <v>168</v>
      </c>
      <c r="G34" s="53">
        <v>113.536341</v>
      </c>
      <c r="H34" s="53">
        <v>23.092912</v>
      </c>
      <c r="I34" s="66" t="s">
        <v>144</v>
      </c>
      <c r="J34" s="55">
        <v>3421</v>
      </c>
      <c r="K34" s="67" t="s">
        <v>132</v>
      </c>
      <c r="L34" s="60" t="s">
        <v>38</v>
      </c>
      <c r="M34" s="60" t="s">
        <v>134</v>
      </c>
      <c r="N34" s="60" t="s">
        <v>145</v>
      </c>
      <c r="O34" s="60" t="s">
        <v>162</v>
      </c>
      <c r="P34" s="54" t="s">
        <v>42</v>
      </c>
      <c r="Q34" s="72" t="s">
        <v>137</v>
      </c>
      <c r="R34" s="49" t="s">
        <v>138</v>
      </c>
      <c r="S34" s="58" t="s">
        <v>139</v>
      </c>
      <c r="T34" s="58" t="s">
        <v>140</v>
      </c>
      <c r="U34" s="72" t="s">
        <v>137</v>
      </c>
      <c r="V34" s="72" t="s">
        <v>47</v>
      </c>
      <c r="W34" s="49" t="s">
        <v>48</v>
      </c>
    </row>
    <row r="35" s="33" customFormat="1" ht="54" spans="1:23">
      <c r="A35" s="47">
        <v>30</v>
      </c>
      <c r="B35" s="48" t="s">
        <v>28</v>
      </c>
      <c r="C35" s="49" t="s">
        <v>127</v>
      </c>
      <c r="D35" s="50" t="s">
        <v>169</v>
      </c>
      <c r="E35" s="51" t="s">
        <v>170</v>
      </c>
      <c r="F35" s="52" t="s">
        <v>171</v>
      </c>
      <c r="G35" s="53">
        <v>113.534115</v>
      </c>
      <c r="H35" s="53">
        <v>23.085896</v>
      </c>
      <c r="I35" s="66" t="s">
        <v>144</v>
      </c>
      <c r="J35" s="55">
        <v>3421</v>
      </c>
      <c r="K35" s="67" t="s">
        <v>132</v>
      </c>
      <c r="L35" s="60" t="s">
        <v>38</v>
      </c>
      <c r="M35" s="60" t="s">
        <v>134</v>
      </c>
      <c r="N35" s="60" t="s">
        <v>145</v>
      </c>
      <c r="O35" s="60" t="s">
        <v>162</v>
      </c>
      <c r="P35" s="54" t="s">
        <v>42</v>
      </c>
      <c r="Q35" s="72" t="s">
        <v>137</v>
      </c>
      <c r="R35" s="49" t="s">
        <v>138</v>
      </c>
      <c r="S35" s="58" t="s">
        <v>139</v>
      </c>
      <c r="T35" s="58" t="s">
        <v>140</v>
      </c>
      <c r="U35" s="72" t="s">
        <v>137</v>
      </c>
      <c r="V35" s="72" t="s">
        <v>137</v>
      </c>
      <c r="W35" s="49" t="s">
        <v>48</v>
      </c>
    </row>
    <row r="36" s="33" customFormat="1" ht="54" spans="1:23">
      <c r="A36" s="47">
        <v>31</v>
      </c>
      <c r="B36" s="48" t="s">
        <v>28</v>
      </c>
      <c r="C36" s="49" t="s">
        <v>127</v>
      </c>
      <c r="D36" s="60" t="s">
        <v>172</v>
      </c>
      <c r="E36" s="55" t="s">
        <v>173</v>
      </c>
      <c r="F36" s="60" t="s">
        <v>174</v>
      </c>
      <c r="G36" s="53">
        <v>113.532791</v>
      </c>
      <c r="H36" s="53">
        <v>23.0889317</v>
      </c>
      <c r="I36" s="66" t="s">
        <v>144</v>
      </c>
      <c r="J36" s="55">
        <v>3421</v>
      </c>
      <c r="K36" s="67" t="s">
        <v>132</v>
      </c>
      <c r="L36" s="60" t="s">
        <v>38</v>
      </c>
      <c r="M36" s="60" t="s">
        <v>134</v>
      </c>
      <c r="N36" s="60" t="s">
        <v>145</v>
      </c>
      <c r="O36" s="60" t="s">
        <v>136</v>
      </c>
      <c r="P36" s="54" t="s">
        <v>42</v>
      </c>
      <c r="Q36" s="72" t="s">
        <v>175</v>
      </c>
      <c r="R36" s="49" t="s">
        <v>138</v>
      </c>
      <c r="S36" s="58" t="s">
        <v>139</v>
      </c>
      <c r="T36" s="58" t="s">
        <v>140</v>
      </c>
      <c r="U36" s="72" t="s">
        <v>175</v>
      </c>
      <c r="V36" s="72" t="s">
        <v>176</v>
      </c>
      <c r="W36" s="49" t="s">
        <v>48</v>
      </c>
    </row>
    <row r="37" s="33" customFormat="1" ht="70.8" spans="1:23">
      <c r="A37" s="47">
        <v>32</v>
      </c>
      <c r="B37" s="48" t="s">
        <v>28</v>
      </c>
      <c r="C37" s="49" t="s">
        <v>127</v>
      </c>
      <c r="D37" s="60" t="s">
        <v>177</v>
      </c>
      <c r="E37" s="55" t="s">
        <v>178</v>
      </c>
      <c r="F37" s="60" t="s">
        <v>179</v>
      </c>
      <c r="G37" s="53">
        <v>113.532772</v>
      </c>
      <c r="H37" s="53">
        <v>23.08745</v>
      </c>
      <c r="I37" s="66" t="s">
        <v>131</v>
      </c>
      <c r="J37" s="55">
        <v>2641</v>
      </c>
      <c r="K37" s="67" t="s">
        <v>132</v>
      </c>
      <c r="L37" s="60" t="s">
        <v>180</v>
      </c>
      <c r="M37" s="60" t="s">
        <v>134</v>
      </c>
      <c r="N37" s="60" t="s">
        <v>181</v>
      </c>
      <c r="O37" s="60" t="s">
        <v>182</v>
      </c>
      <c r="P37" s="54" t="s">
        <v>42</v>
      </c>
      <c r="Q37" s="72" t="s">
        <v>175</v>
      </c>
      <c r="R37" s="49" t="s">
        <v>138</v>
      </c>
      <c r="S37" s="58" t="s">
        <v>139</v>
      </c>
      <c r="T37" s="58" t="s">
        <v>140</v>
      </c>
      <c r="U37" s="72" t="s">
        <v>175</v>
      </c>
      <c r="V37" s="72" t="s">
        <v>176</v>
      </c>
      <c r="W37" s="49" t="s">
        <v>48</v>
      </c>
    </row>
    <row r="38" s="33" customFormat="1" ht="70.8" spans="1:23">
      <c r="A38" s="47">
        <v>33</v>
      </c>
      <c r="B38" s="48" t="s">
        <v>28</v>
      </c>
      <c r="C38" s="49" t="s">
        <v>127</v>
      </c>
      <c r="D38" s="60" t="s">
        <v>183</v>
      </c>
      <c r="E38" s="55" t="s">
        <v>184</v>
      </c>
      <c r="F38" s="60" t="s">
        <v>185</v>
      </c>
      <c r="G38" s="53">
        <v>113.53304</v>
      </c>
      <c r="H38" s="53">
        <v>23.08884</v>
      </c>
      <c r="I38" s="66" t="s">
        <v>144</v>
      </c>
      <c r="J38" s="55">
        <v>3421</v>
      </c>
      <c r="K38" s="67" t="s">
        <v>132</v>
      </c>
      <c r="L38" s="60" t="s">
        <v>38</v>
      </c>
      <c r="M38" s="60" t="s">
        <v>134</v>
      </c>
      <c r="N38" s="60" t="s">
        <v>145</v>
      </c>
      <c r="O38" s="60" t="s">
        <v>186</v>
      </c>
      <c r="P38" s="54" t="s">
        <v>42</v>
      </c>
      <c r="Q38" s="72" t="s">
        <v>175</v>
      </c>
      <c r="R38" s="49" t="s">
        <v>138</v>
      </c>
      <c r="S38" s="58" t="s">
        <v>139</v>
      </c>
      <c r="T38" s="58" t="s">
        <v>140</v>
      </c>
      <c r="U38" s="72" t="s">
        <v>175</v>
      </c>
      <c r="V38" s="72" t="s">
        <v>176</v>
      </c>
      <c r="W38" s="49" t="s">
        <v>48</v>
      </c>
    </row>
    <row r="39" s="33" customFormat="1" ht="70.8" spans="1:23">
      <c r="A39" s="47">
        <v>34</v>
      </c>
      <c r="B39" s="48" t="s">
        <v>28</v>
      </c>
      <c r="C39" s="49" t="s">
        <v>127</v>
      </c>
      <c r="D39" s="61" t="s">
        <v>187</v>
      </c>
      <c r="E39" s="55" t="s">
        <v>188</v>
      </c>
      <c r="F39" s="60" t="s">
        <v>189</v>
      </c>
      <c r="G39" s="53">
        <v>113.533361</v>
      </c>
      <c r="H39" s="53">
        <v>23.089194</v>
      </c>
      <c r="I39" s="66" t="s">
        <v>144</v>
      </c>
      <c r="J39" s="55">
        <v>3421</v>
      </c>
      <c r="K39" s="67" t="s">
        <v>132</v>
      </c>
      <c r="L39" s="60" t="s">
        <v>38</v>
      </c>
      <c r="M39" s="60" t="s">
        <v>134</v>
      </c>
      <c r="N39" s="60" t="s">
        <v>145</v>
      </c>
      <c r="O39" s="60" t="s">
        <v>136</v>
      </c>
      <c r="P39" s="60" t="s">
        <v>42</v>
      </c>
      <c r="Q39" s="72" t="s">
        <v>175</v>
      </c>
      <c r="R39" s="49" t="s">
        <v>138</v>
      </c>
      <c r="S39" s="58" t="s">
        <v>139</v>
      </c>
      <c r="T39" s="58" t="s">
        <v>140</v>
      </c>
      <c r="U39" s="72" t="s">
        <v>175</v>
      </c>
      <c r="V39" s="72" t="s">
        <v>176</v>
      </c>
      <c r="W39" s="49" t="s">
        <v>48</v>
      </c>
    </row>
    <row r="40" s="33" customFormat="1" ht="70.8" spans="1:23">
      <c r="A40" s="47">
        <v>35</v>
      </c>
      <c r="B40" s="48" t="s">
        <v>28</v>
      </c>
      <c r="C40" s="49" t="s">
        <v>127</v>
      </c>
      <c r="D40" s="60" t="s">
        <v>190</v>
      </c>
      <c r="E40" s="55" t="s">
        <v>191</v>
      </c>
      <c r="F40" s="60" t="s">
        <v>192</v>
      </c>
      <c r="G40" s="53">
        <v>113.5336162</v>
      </c>
      <c r="H40" s="53">
        <v>23.0888188</v>
      </c>
      <c r="I40" s="66" t="s">
        <v>131</v>
      </c>
      <c r="J40" s="55">
        <v>3422</v>
      </c>
      <c r="K40" s="67" t="s">
        <v>132</v>
      </c>
      <c r="L40" s="60" t="s">
        <v>193</v>
      </c>
      <c r="M40" s="60" t="s">
        <v>134</v>
      </c>
      <c r="N40" s="60" t="s">
        <v>193</v>
      </c>
      <c r="O40" s="60" t="s">
        <v>186</v>
      </c>
      <c r="P40" s="60" t="s">
        <v>42</v>
      </c>
      <c r="Q40" s="72" t="s">
        <v>175</v>
      </c>
      <c r="R40" s="49" t="s">
        <v>138</v>
      </c>
      <c r="S40" s="58" t="s">
        <v>139</v>
      </c>
      <c r="T40" s="58" t="s">
        <v>140</v>
      </c>
      <c r="U40" s="72" t="s">
        <v>175</v>
      </c>
      <c r="V40" s="72" t="s">
        <v>176</v>
      </c>
      <c r="W40" s="49" t="s">
        <v>48</v>
      </c>
    </row>
    <row r="41" s="33" customFormat="1" ht="70.8" spans="1:23">
      <c r="A41" s="47">
        <v>36</v>
      </c>
      <c r="B41" s="48" t="s">
        <v>28</v>
      </c>
      <c r="C41" s="49" t="s">
        <v>127</v>
      </c>
      <c r="D41" s="60" t="s">
        <v>194</v>
      </c>
      <c r="E41" s="55" t="s">
        <v>195</v>
      </c>
      <c r="F41" s="60" t="s">
        <v>196</v>
      </c>
      <c r="G41" s="53">
        <v>114.532772</v>
      </c>
      <c r="H41" s="53">
        <v>24.08745</v>
      </c>
      <c r="I41" s="66" t="s">
        <v>144</v>
      </c>
      <c r="J41" s="55">
        <v>3423</v>
      </c>
      <c r="K41" s="67" t="s">
        <v>132</v>
      </c>
      <c r="L41" s="60" t="s">
        <v>38</v>
      </c>
      <c r="M41" s="60" t="s">
        <v>134</v>
      </c>
      <c r="N41" s="60" t="s">
        <v>145</v>
      </c>
      <c r="O41" s="60" t="s">
        <v>136</v>
      </c>
      <c r="P41" s="60" t="s">
        <v>42</v>
      </c>
      <c r="Q41" s="72" t="s">
        <v>175</v>
      </c>
      <c r="R41" s="49" t="s">
        <v>138</v>
      </c>
      <c r="S41" s="58" t="s">
        <v>139</v>
      </c>
      <c r="T41" s="58" t="s">
        <v>140</v>
      </c>
      <c r="U41" s="72" t="s">
        <v>175</v>
      </c>
      <c r="V41" s="72" t="s">
        <v>176</v>
      </c>
      <c r="W41" s="49" t="s">
        <v>48</v>
      </c>
    </row>
    <row r="42" s="33" customFormat="1" ht="54" spans="1:23">
      <c r="A42" s="47">
        <v>37</v>
      </c>
      <c r="B42" s="48" t="s">
        <v>28</v>
      </c>
      <c r="C42" s="49" t="s">
        <v>127</v>
      </c>
      <c r="D42" s="60" t="s">
        <v>197</v>
      </c>
      <c r="E42" s="55" t="s">
        <v>198</v>
      </c>
      <c r="F42" s="60" t="s">
        <v>199</v>
      </c>
      <c r="G42" s="53">
        <v>115.5336162</v>
      </c>
      <c r="H42" s="53">
        <v>25.0888188</v>
      </c>
      <c r="I42" s="66" t="s">
        <v>200</v>
      </c>
      <c r="J42" s="55">
        <v>2223</v>
      </c>
      <c r="K42" s="67" t="s">
        <v>132</v>
      </c>
      <c r="L42" s="60" t="s">
        <v>201</v>
      </c>
      <c r="M42" s="60" t="s">
        <v>134</v>
      </c>
      <c r="N42" s="60" t="s">
        <v>202</v>
      </c>
      <c r="O42" s="60" t="s">
        <v>186</v>
      </c>
      <c r="P42" s="60" t="s">
        <v>42</v>
      </c>
      <c r="Q42" s="72" t="s">
        <v>175</v>
      </c>
      <c r="R42" s="49" t="s">
        <v>138</v>
      </c>
      <c r="S42" s="58" t="s">
        <v>139</v>
      </c>
      <c r="T42" s="58" t="s">
        <v>140</v>
      </c>
      <c r="U42" s="72" t="s">
        <v>175</v>
      </c>
      <c r="V42" s="72" t="s">
        <v>176</v>
      </c>
      <c r="W42" s="49" t="s">
        <v>48</v>
      </c>
    </row>
    <row r="43" s="33" customFormat="1" ht="70.8" spans="1:23">
      <c r="A43" s="47">
        <v>38</v>
      </c>
      <c r="B43" s="48" t="s">
        <v>28</v>
      </c>
      <c r="C43" s="49" t="s">
        <v>127</v>
      </c>
      <c r="D43" s="60" t="s">
        <v>203</v>
      </c>
      <c r="E43" s="55" t="s">
        <v>204</v>
      </c>
      <c r="F43" s="60" t="s">
        <v>205</v>
      </c>
      <c r="G43" s="53">
        <v>116.533425</v>
      </c>
      <c r="H43" s="53">
        <v>26.08954</v>
      </c>
      <c r="I43" s="66" t="s">
        <v>131</v>
      </c>
      <c r="J43" s="55">
        <v>38</v>
      </c>
      <c r="K43" s="67" t="s">
        <v>132</v>
      </c>
      <c r="L43" s="60" t="s">
        <v>38</v>
      </c>
      <c r="M43" s="60" t="s">
        <v>134</v>
      </c>
      <c r="N43" s="60" t="s">
        <v>206</v>
      </c>
      <c r="O43" s="60" t="s">
        <v>182</v>
      </c>
      <c r="P43" s="60" t="s">
        <v>42</v>
      </c>
      <c r="Q43" s="72" t="s">
        <v>175</v>
      </c>
      <c r="R43" s="49" t="s">
        <v>138</v>
      </c>
      <c r="S43" s="58" t="s">
        <v>139</v>
      </c>
      <c r="T43" s="58" t="s">
        <v>140</v>
      </c>
      <c r="U43" s="72" t="s">
        <v>175</v>
      </c>
      <c r="V43" s="72" t="s">
        <v>176</v>
      </c>
      <c r="W43" s="49" t="s">
        <v>48</v>
      </c>
    </row>
    <row r="44" s="33" customFormat="1" ht="70.8" spans="1:23">
      <c r="A44" s="47">
        <v>39</v>
      </c>
      <c r="B44" s="48" t="s">
        <v>28</v>
      </c>
      <c r="C44" s="49" t="s">
        <v>127</v>
      </c>
      <c r="D44" s="60" t="s">
        <v>207</v>
      </c>
      <c r="E44" s="55" t="s">
        <v>208</v>
      </c>
      <c r="F44" s="60" t="s">
        <v>209</v>
      </c>
      <c r="G44" s="53">
        <v>117.532772</v>
      </c>
      <c r="H44" s="53">
        <v>27.08745</v>
      </c>
      <c r="I44" s="66" t="s">
        <v>144</v>
      </c>
      <c r="J44" s="55">
        <v>3423</v>
      </c>
      <c r="K44" s="67" t="s">
        <v>132</v>
      </c>
      <c r="L44" s="60" t="s">
        <v>38</v>
      </c>
      <c r="M44" s="60" t="s">
        <v>134</v>
      </c>
      <c r="N44" s="60" t="s">
        <v>145</v>
      </c>
      <c r="O44" s="60" t="s">
        <v>136</v>
      </c>
      <c r="P44" s="60" t="s">
        <v>42</v>
      </c>
      <c r="Q44" s="72" t="s">
        <v>175</v>
      </c>
      <c r="R44" s="49" t="s">
        <v>138</v>
      </c>
      <c r="S44" s="58" t="s">
        <v>139</v>
      </c>
      <c r="T44" s="58" t="s">
        <v>140</v>
      </c>
      <c r="U44" s="72" t="s">
        <v>175</v>
      </c>
      <c r="V44" s="72" t="s">
        <v>176</v>
      </c>
      <c r="W44" s="49" t="s">
        <v>48</v>
      </c>
    </row>
    <row r="45" s="33" customFormat="1" ht="70.8" spans="1:23">
      <c r="A45" s="47">
        <v>40</v>
      </c>
      <c r="B45" s="48" t="s">
        <v>28</v>
      </c>
      <c r="C45" s="49" t="s">
        <v>127</v>
      </c>
      <c r="D45" s="60" t="s">
        <v>210</v>
      </c>
      <c r="E45" s="55" t="s">
        <v>211</v>
      </c>
      <c r="F45" s="60" t="s">
        <v>212</v>
      </c>
      <c r="G45" s="53">
        <v>113.533361</v>
      </c>
      <c r="H45" s="53">
        <v>23.089194</v>
      </c>
      <c r="I45" s="66" t="s">
        <v>144</v>
      </c>
      <c r="J45" s="55">
        <v>3423</v>
      </c>
      <c r="K45" s="67" t="s">
        <v>132</v>
      </c>
      <c r="L45" s="60" t="s">
        <v>38</v>
      </c>
      <c r="M45" s="60" t="s">
        <v>134</v>
      </c>
      <c r="N45" s="60" t="s">
        <v>145</v>
      </c>
      <c r="O45" s="60" t="s">
        <v>136</v>
      </c>
      <c r="P45" s="60" t="s">
        <v>42</v>
      </c>
      <c r="Q45" s="72" t="s">
        <v>175</v>
      </c>
      <c r="R45" s="49" t="s">
        <v>138</v>
      </c>
      <c r="S45" s="58" t="s">
        <v>139</v>
      </c>
      <c r="T45" s="58" t="s">
        <v>140</v>
      </c>
      <c r="U45" s="72" t="s">
        <v>175</v>
      </c>
      <c r="V45" s="72" t="s">
        <v>176</v>
      </c>
      <c r="W45" s="49" t="s">
        <v>48</v>
      </c>
    </row>
    <row r="46" s="33" customFormat="1" ht="70.8" spans="1:23">
      <c r="A46" s="47">
        <v>41</v>
      </c>
      <c r="B46" s="48" t="s">
        <v>28</v>
      </c>
      <c r="C46" s="58" t="s">
        <v>127</v>
      </c>
      <c r="D46" s="62" t="s">
        <v>213</v>
      </c>
      <c r="E46" s="55" t="s">
        <v>214</v>
      </c>
      <c r="F46" s="60" t="s">
        <v>215</v>
      </c>
      <c r="G46" s="53">
        <v>113.53332</v>
      </c>
      <c r="H46" s="53">
        <v>23.089652</v>
      </c>
      <c r="I46" s="66" t="s">
        <v>144</v>
      </c>
      <c r="J46" s="55">
        <v>3424</v>
      </c>
      <c r="K46" s="67" t="s">
        <v>132</v>
      </c>
      <c r="L46" s="60" t="s">
        <v>38</v>
      </c>
      <c r="M46" s="60" t="s">
        <v>134</v>
      </c>
      <c r="N46" s="60" t="s">
        <v>145</v>
      </c>
      <c r="O46" s="60" t="s">
        <v>136</v>
      </c>
      <c r="P46" s="60" t="s">
        <v>42</v>
      </c>
      <c r="Q46" s="72" t="s">
        <v>175</v>
      </c>
      <c r="R46" s="49" t="s">
        <v>138</v>
      </c>
      <c r="S46" s="58" t="s">
        <v>139</v>
      </c>
      <c r="T46" s="58" t="s">
        <v>140</v>
      </c>
      <c r="U46" s="72" t="s">
        <v>175</v>
      </c>
      <c r="V46" s="72" t="s">
        <v>176</v>
      </c>
      <c r="W46" s="49" t="s">
        <v>48</v>
      </c>
    </row>
    <row r="47" s="33" customFormat="1" ht="70.8" spans="1:23">
      <c r="A47" s="47">
        <v>42</v>
      </c>
      <c r="B47" s="48" t="s">
        <v>28</v>
      </c>
      <c r="C47" s="58" t="s">
        <v>127</v>
      </c>
      <c r="D47" s="61" t="s">
        <v>216</v>
      </c>
      <c r="E47" s="55" t="s">
        <v>217</v>
      </c>
      <c r="F47" s="60" t="s">
        <v>218</v>
      </c>
      <c r="G47" s="53">
        <v>113.533155</v>
      </c>
      <c r="H47" s="53">
        <v>23.086814</v>
      </c>
      <c r="I47" s="66" t="s">
        <v>144</v>
      </c>
      <c r="J47" s="55">
        <v>3424</v>
      </c>
      <c r="K47" s="67" t="s">
        <v>132</v>
      </c>
      <c r="L47" s="60" t="s">
        <v>38</v>
      </c>
      <c r="M47" s="60" t="s">
        <v>134</v>
      </c>
      <c r="N47" s="60" t="s">
        <v>145</v>
      </c>
      <c r="O47" s="60" t="s">
        <v>136</v>
      </c>
      <c r="P47" s="60" t="s">
        <v>42</v>
      </c>
      <c r="Q47" s="72" t="s">
        <v>175</v>
      </c>
      <c r="R47" s="49" t="s">
        <v>138</v>
      </c>
      <c r="S47" s="58" t="s">
        <v>139</v>
      </c>
      <c r="T47" s="58" t="s">
        <v>140</v>
      </c>
      <c r="U47" s="72" t="s">
        <v>175</v>
      </c>
      <c r="V47" s="72" t="s">
        <v>176</v>
      </c>
      <c r="W47" s="49" t="s">
        <v>48</v>
      </c>
    </row>
    <row r="48" s="33" customFormat="1" ht="70.8" spans="1:23">
      <c r="A48" s="47">
        <v>43</v>
      </c>
      <c r="B48" s="48" t="s">
        <v>28</v>
      </c>
      <c r="C48" s="58" t="s">
        <v>127</v>
      </c>
      <c r="D48" s="61" t="s">
        <v>219</v>
      </c>
      <c r="E48" s="55" t="s">
        <v>220</v>
      </c>
      <c r="F48" s="60" t="s">
        <v>221</v>
      </c>
      <c r="G48" s="53">
        <v>113.533155</v>
      </c>
      <c r="H48" s="53">
        <v>23.086814</v>
      </c>
      <c r="I48" s="66" t="s">
        <v>222</v>
      </c>
      <c r="J48" s="55">
        <v>22</v>
      </c>
      <c r="K48" s="67" t="s">
        <v>132</v>
      </c>
      <c r="L48" s="60" t="s">
        <v>99</v>
      </c>
      <c r="M48" s="60" t="s">
        <v>134</v>
      </c>
      <c r="N48" s="60" t="s">
        <v>99</v>
      </c>
      <c r="O48" s="60" t="s">
        <v>136</v>
      </c>
      <c r="P48" s="60" t="s">
        <v>42</v>
      </c>
      <c r="Q48" s="72" t="s">
        <v>175</v>
      </c>
      <c r="R48" s="49" t="s">
        <v>138</v>
      </c>
      <c r="S48" s="58" t="s">
        <v>139</v>
      </c>
      <c r="T48" s="58" t="s">
        <v>140</v>
      </c>
      <c r="U48" s="72" t="s">
        <v>175</v>
      </c>
      <c r="V48" s="72" t="s">
        <v>176</v>
      </c>
      <c r="W48" s="49" t="s">
        <v>48</v>
      </c>
    </row>
    <row r="49" s="33" customFormat="1" ht="70.8" spans="1:23">
      <c r="A49" s="47">
        <v>44</v>
      </c>
      <c r="B49" s="48" t="s">
        <v>28</v>
      </c>
      <c r="C49" s="58" t="s">
        <v>127</v>
      </c>
      <c r="D49" s="61" t="s">
        <v>223</v>
      </c>
      <c r="E49" s="55" t="s">
        <v>224</v>
      </c>
      <c r="F49" s="60" t="s">
        <v>225</v>
      </c>
      <c r="G49" s="53">
        <v>113.533155</v>
      </c>
      <c r="H49" s="53">
        <v>23.086814</v>
      </c>
      <c r="I49" s="66" t="s">
        <v>131</v>
      </c>
      <c r="J49" s="55">
        <v>3484</v>
      </c>
      <c r="K49" s="67" t="s">
        <v>132</v>
      </c>
      <c r="L49" s="60" t="s">
        <v>193</v>
      </c>
      <c r="M49" s="60" t="s">
        <v>134</v>
      </c>
      <c r="N49" s="60" t="s">
        <v>226</v>
      </c>
      <c r="O49" s="60" t="s">
        <v>182</v>
      </c>
      <c r="P49" s="60" t="s">
        <v>42</v>
      </c>
      <c r="Q49" s="72" t="s">
        <v>175</v>
      </c>
      <c r="R49" s="49" t="s">
        <v>138</v>
      </c>
      <c r="S49" s="58" t="s">
        <v>139</v>
      </c>
      <c r="T49" s="58" t="s">
        <v>140</v>
      </c>
      <c r="U49" s="72" t="s">
        <v>175</v>
      </c>
      <c r="V49" s="72" t="s">
        <v>176</v>
      </c>
      <c r="W49" s="49" t="s">
        <v>48</v>
      </c>
    </row>
    <row r="50" s="33" customFormat="1" ht="70.8" spans="1:23">
      <c r="A50" s="47">
        <v>45</v>
      </c>
      <c r="B50" s="48" t="s">
        <v>28</v>
      </c>
      <c r="C50" s="58" t="s">
        <v>127</v>
      </c>
      <c r="D50" s="54" t="s">
        <v>227</v>
      </c>
      <c r="E50" s="55" t="s">
        <v>228</v>
      </c>
      <c r="F50" s="54" t="s">
        <v>229</v>
      </c>
      <c r="G50" s="53">
        <v>113.53332</v>
      </c>
      <c r="H50" s="53">
        <v>23.089652</v>
      </c>
      <c r="I50" s="66" t="s">
        <v>144</v>
      </c>
      <c r="J50" s="55">
        <v>3424</v>
      </c>
      <c r="K50" s="67" t="s">
        <v>132</v>
      </c>
      <c r="L50" s="60" t="s">
        <v>38</v>
      </c>
      <c r="M50" s="60" t="s">
        <v>134</v>
      </c>
      <c r="N50" s="60" t="s">
        <v>145</v>
      </c>
      <c r="O50" s="60" t="s">
        <v>136</v>
      </c>
      <c r="P50" s="60" t="s">
        <v>42</v>
      </c>
      <c r="Q50" s="72" t="s">
        <v>175</v>
      </c>
      <c r="R50" s="49" t="s">
        <v>138</v>
      </c>
      <c r="S50" s="58" t="s">
        <v>139</v>
      </c>
      <c r="T50" s="58" t="s">
        <v>140</v>
      </c>
      <c r="U50" s="72" t="s">
        <v>175</v>
      </c>
      <c r="V50" s="72" t="s">
        <v>176</v>
      </c>
      <c r="W50" s="49" t="s">
        <v>48</v>
      </c>
    </row>
    <row r="51" s="34" customFormat="1" ht="40" customHeight="1" spans="1:23">
      <c r="A51" s="45" t="s">
        <v>230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71"/>
      <c r="W51" s="71"/>
    </row>
    <row r="52" s="34" customFormat="1" ht="39.75" customHeight="1" spans="1:23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73"/>
      <c r="W52" s="74"/>
    </row>
    <row r="53" s="34" customFormat="1" ht="35" customHeight="1" spans="1:23">
      <c r="A53" s="45" t="s">
        <v>231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71"/>
      <c r="W53" s="71"/>
    </row>
    <row r="54" s="35" customFormat="1" ht="18" spans="1:23">
      <c r="A54" s="51"/>
      <c r="B54" s="48"/>
      <c r="C54" s="48"/>
      <c r="D54" s="58"/>
      <c r="E54" s="64"/>
      <c r="F54" s="58"/>
      <c r="G54" s="51"/>
      <c r="H54" s="51"/>
      <c r="I54" s="48"/>
      <c r="J54" s="47"/>
      <c r="K54" s="48"/>
      <c r="L54" s="48"/>
      <c r="M54" s="47"/>
      <c r="N54" s="48"/>
      <c r="O54" s="48"/>
      <c r="P54" s="48"/>
      <c r="Q54" s="75"/>
      <c r="R54" s="48"/>
      <c r="S54" s="48"/>
      <c r="T54" s="48"/>
      <c r="U54" s="75"/>
      <c r="V54" s="47"/>
      <c r="W54" s="48"/>
    </row>
  </sheetData>
  <mergeCells count="7">
    <mergeCell ref="A1:B1"/>
    <mergeCell ref="A2:W2"/>
    <mergeCell ref="B3:G3"/>
    <mergeCell ref="S3:W3"/>
    <mergeCell ref="A5:W5"/>
    <mergeCell ref="A51:W51"/>
    <mergeCell ref="A53:W53"/>
  </mergeCells>
  <dataValidations count="2">
    <dataValidation type="list" allowBlank="1" showInputMessage="1" showErrorMessage="1" sqref="P26 P27 P28 P29 P30 P31 P33 P34 P35 P36 P37 P38">
      <formula1>#REF!</formula1>
    </dataValidation>
    <dataValidation type="list" allowBlank="1" showInputMessage="1" showErrorMessage="1" sqref="I26 I27 I30 I31 I32 I33 I34 I35 I36 I37 I38 I39 I40 I41 I44 I45 I46 I47 I50 I28:I29 I42:I43 I48:I49">
      <formula1>"汽修,餐饮,金属机械加工,中小学,加油站,水泥，混凝土,五金,印刷,禽畜养殖,食品加工,石材，石材加工,仓储,废旧资源回收加工,电镀,制革，洗水,家具制造,工地,其他（备注）"</formula1>
    </dataValidation>
  </dataValidations>
  <printOptions horizontalCentered="1"/>
  <pageMargins left="0.275" right="0" top="0.511805555555556" bottom="0.511805555555556" header="0.354166666666667" footer="0.354166666666667"/>
  <pageSetup paperSize="9" scale="52" fitToHeight="0" orientation="landscape" useFirstPageNumber="1" horizontalDpi="600" verticalDpi="600"/>
  <headerFooter alignWithMargins="0" scaleWithDoc="0">
    <oddFooter>&amp;R- &amp;P -</oddFooter>
  </headerFooter>
  <ignoredErrors>
    <ignoredError sqref="E8:X2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tabSelected="1" zoomScale="85" zoomScaleNormal="85" workbookViewId="0">
      <selection activeCell="G3" sqref="G3:I3"/>
    </sheetView>
  </sheetViews>
  <sheetFormatPr defaultColWidth="9" defaultRowHeight="14.4"/>
  <cols>
    <col min="1" max="1" width="5.25" customWidth="1"/>
    <col min="2" max="2" width="9.62962962962963" customWidth="1"/>
    <col min="3" max="3" width="7.63888888888889" customWidth="1"/>
    <col min="4" max="5" width="7.12962962962963" customWidth="1"/>
    <col min="6" max="6" width="8.62962962962963" customWidth="1"/>
    <col min="7" max="8" width="7.12962962962963" customWidth="1"/>
    <col min="9" max="9" width="8.62962962962963" customWidth="1"/>
    <col min="10" max="11" width="7.12962962962963" customWidth="1"/>
    <col min="12" max="12" width="7.75" customWidth="1"/>
    <col min="13" max="14" width="7.12962962962963" customWidth="1"/>
    <col min="15" max="15" width="8.62962962962963" customWidth="1"/>
    <col min="16" max="17" width="7.12962962962963" customWidth="1"/>
    <col min="18" max="18" width="8.62962962962963" customWidth="1"/>
    <col min="25" max="25" width="12.6296296296296"/>
  </cols>
  <sheetData>
    <row r="1" ht="24" customHeight="1" spans="1:1">
      <c r="A1" s="2" t="s">
        <v>232</v>
      </c>
    </row>
    <row r="2" ht="30" customHeight="1" spans="1:18">
      <c r="A2" s="3" t="s">
        <v>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48" customHeight="1" spans="1:18">
      <c r="A3" s="4" t="s">
        <v>4</v>
      </c>
      <c r="B3" s="4" t="s">
        <v>234</v>
      </c>
      <c r="C3" s="4" t="s">
        <v>6</v>
      </c>
      <c r="D3" s="4" t="s">
        <v>235</v>
      </c>
      <c r="E3" s="4"/>
      <c r="F3" s="4"/>
      <c r="G3" s="4" t="s">
        <v>236</v>
      </c>
      <c r="H3" s="4"/>
      <c r="I3" s="4"/>
      <c r="J3" s="4" t="s">
        <v>237</v>
      </c>
      <c r="K3" s="4"/>
      <c r="L3" s="4"/>
      <c r="M3" s="4" t="s">
        <v>238</v>
      </c>
      <c r="N3" s="4"/>
      <c r="O3" s="4"/>
      <c r="P3" s="4" t="s">
        <v>239</v>
      </c>
      <c r="Q3" s="4"/>
      <c r="R3" s="4"/>
    </row>
    <row r="4" ht="48" customHeight="1" spans="1:18">
      <c r="A4" s="4"/>
      <c r="B4" s="4"/>
      <c r="C4" s="4"/>
      <c r="D4" s="4" t="s">
        <v>240</v>
      </c>
      <c r="E4" s="4" t="s">
        <v>48</v>
      </c>
      <c r="F4" s="4" t="s">
        <v>241</v>
      </c>
      <c r="G4" s="4" t="s">
        <v>240</v>
      </c>
      <c r="H4" s="4" t="s">
        <v>48</v>
      </c>
      <c r="I4" s="4" t="s">
        <v>241</v>
      </c>
      <c r="J4" s="4" t="s">
        <v>240</v>
      </c>
      <c r="K4" s="4" t="s">
        <v>48</v>
      </c>
      <c r="L4" s="4" t="s">
        <v>241</v>
      </c>
      <c r="M4" s="4" t="s">
        <v>240</v>
      </c>
      <c r="N4" s="4" t="s">
        <v>48</v>
      </c>
      <c r="O4" s="4" t="s">
        <v>241</v>
      </c>
      <c r="P4" s="4" t="s">
        <v>240</v>
      </c>
      <c r="Q4" s="4" t="s">
        <v>48</v>
      </c>
      <c r="R4" s="4" t="s">
        <v>241</v>
      </c>
    </row>
    <row r="5" s="1" customFormat="1" ht="25" customHeight="1" spans="1:18">
      <c r="A5" s="5">
        <v>1</v>
      </c>
      <c r="B5" s="6" t="s">
        <v>242</v>
      </c>
      <c r="C5" s="7" t="s">
        <v>127</v>
      </c>
      <c r="D5" s="8">
        <v>25</v>
      </c>
      <c r="E5" s="9">
        <v>25</v>
      </c>
      <c r="F5" s="10">
        <f>E5/D5</f>
        <v>1</v>
      </c>
      <c r="G5" s="11"/>
      <c r="H5" s="11"/>
      <c r="I5" s="11"/>
      <c r="J5" s="11"/>
      <c r="K5" s="11"/>
      <c r="L5" s="11"/>
      <c r="M5" s="7">
        <f>D5+J5</f>
        <v>25</v>
      </c>
      <c r="N5" s="13">
        <f>E5+H5+K5</f>
        <v>25</v>
      </c>
      <c r="O5" s="10">
        <f>N5/M5</f>
        <v>1</v>
      </c>
      <c r="P5" s="11"/>
      <c r="Q5" s="11"/>
      <c r="R5" s="11"/>
    </row>
    <row r="6" s="1" customFormat="1" ht="25" customHeight="1" spans="1:18">
      <c r="A6" s="5">
        <v>2</v>
      </c>
      <c r="B6" s="12"/>
      <c r="C6" s="7" t="s">
        <v>29</v>
      </c>
      <c r="D6" s="7">
        <v>20</v>
      </c>
      <c r="E6" s="13">
        <v>20</v>
      </c>
      <c r="F6" s="10">
        <f>E6/D6</f>
        <v>1</v>
      </c>
      <c r="G6" s="11"/>
      <c r="H6" s="11"/>
      <c r="I6" s="11"/>
      <c r="J6" s="11"/>
      <c r="K6" s="11"/>
      <c r="L6" s="11"/>
      <c r="M6" s="7">
        <f>D6+J6</f>
        <v>20</v>
      </c>
      <c r="N6" s="13">
        <f>E6+H6+K6</f>
        <v>20</v>
      </c>
      <c r="O6" s="10">
        <f>N6/M6</f>
        <v>1</v>
      </c>
      <c r="P6" s="11"/>
      <c r="Q6" s="11"/>
      <c r="R6" s="11"/>
    </row>
    <row r="7" s="1" customFormat="1" ht="25" customHeight="1" spans="1:18">
      <c r="A7" s="5">
        <v>3</v>
      </c>
      <c r="B7" s="12"/>
      <c r="C7" s="7" t="s">
        <v>243</v>
      </c>
      <c r="D7" s="7"/>
      <c r="E7" s="13"/>
      <c r="F7" s="10"/>
      <c r="G7" s="14"/>
      <c r="H7" s="14"/>
      <c r="I7" s="14"/>
      <c r="J7" s="14"/>
      <c r="K7" s="14"/>
      <c r="L7" s="14"/>
      <c r="M7" s="7">
        <v>0</v>
      </c>
      <c r="N7" s="13"/>
      <c r="O7" s="14"/>
      <c r="P7" s="13"/>
      <c r="Q7" s="13"/>
      <c r="R7" s="13"/>
    </row>
    <row r="8" s="1" customFormat="1" ht="25" customHeight="1" spans="1:18">
      <c r="A8" s="5">
        <v>4</v>
      </c>
      <c r="B8" s="12"/>
      <c r="C8" s="14" t="s">
        <v>244</v>
      </c>
      <c r="D8" s="14"/>
      <c r="E8" s="14"/>
      <c r="F8" s="14"/>
      <c r="G8" s="14"/>
      <c r="H8" s="14"/>
      <c r="I8" s="14"/>
      <c r="J8" s="14"/>
      <c r="K8" s="14"/>
      <c r="L8" s="14"/>
      <c r="M8" s="7">
        <v>0</v>
      </c>
      <c r="N8" s="13"/>
      <c r="O8" s="10"/>
      <c r="P8" s="13"/>
      <c r="Q8" s="13"/>
      <c r="R8" s="13"/>
    </row>
    <row r="9" s="1" customFormat="1" ht="25" customHeight="1" spans="1:18">
      <c r="A9" s="5">
        <v>5</v>
      </c>
      <c r="B9" s="12"/>
      <c r="C9" s="14" t="s">
        <v>245</v>
      </c>
      <c r="D9" s="14"/>
      <c r="E9" s="14"/>
      <c r="F9" s="14"/>
      <c r="G9" s="14"/>
      <c r="H9" s="14"/>
      <c r="I9" s="14"/>
      <c r="J9" s="14"/>
      <c r="K9" s="14"/>
      <c r="L9" s="14"/>
      <c r="M9" s="7">
        <v>0</v>
      </c>
      <c r="N9" s="13"/>
      <c r="O9" s="10"/>
      <c r="P9" s="13"/>
      <c r="Q9" s="13"/>
      <c r="R9" s="13"/>
    </row>
    <row r="10" s="1" customFormat="1" ht="25" customHeight="1" spans="1:18">
      <c r="A10" s="5">
        <v>6</v>
      </c>
      <c r="B10" s="12"/>
      <c r="C10" s="14" t="s">
        <v>246</v>
      </c>
      <c r="D10" s="14"/>
      <c r="E10" s="14"/>
      <c r="F10" s="14"/>
      <c r="G10" s="14"/>
      <c r="H10" s="14"/>
      <c r="I10" s="14"/>
      <c r="J10" s="14"/>
      <c r="K10" s="14"/>
      <c r="L10" s="14"/>
      <c r="M10" s="7">
        <v>0</v>
      </c>
      <c r="N10" s="7"/>
      <c r="O10" s="14"/>
      <c r="P10" s="13"/>
      <c r="Q10" s="13"/>
      <c r="R10" s="13"/>
    </row>
    <row r="11" s="1" customFormat="1" ht="25" customHeight="1" spans="1:18">
      <c r="A11" s="5">
        <v>7</v>
      </c>
      <c r="B11" s="12"/>
      <c r="C11" s="14" t="s">
        <v>247</v>
      </c>
      <c r="D11" s="14"/>
      <c r="E11" s="14"/>
      <c r="F11" s="14"/>
      <c r="G11" s="14"/>
      <c r="H11" s="14"/>
      <c r="I11" s="14"/>
      <c r="J11" s="14"/>
      <c r="K11" s="14"/>
      <c r="L11" s="14"/>
      <c r="M11" s="7">
        <v>0</v>
      </c>
      <c r="N11" s="7"/>
      <c r="O11" s="14"/>
      <c r="P11" s="13"/>
      <c r="Q11" s="13"/>
      <c r="R11" s="13"/>
    </row>
    <row r="12" s="1" customFormat="1" ht="25" customHeight="1" spans="1:18">
      <c r="A12" s="5">
        <v>8</v>
      </c>
      <c r="B12" s="12"/>
      <c r="C12" s="14" t="s">
        <v>248</v>
      </c>
      <c r="D12" s="14"/>
      <c r="E12" s="14"/>
      <c r="F12" s="14"/>
      <c r="G12" s="14"/>
      <c r="H12" s="14"/>
      <c r="I12" s="14"/>
      <c r="J12" s="14"/>
      <c r="K12" s="14"/>
      <c r="L12" s="14"/>
      <c r="M12" s="7">
        <v>0</v>
      </c>
      <c r="N12" s="7"/>
      <c r="O12" s="14"/>
      <c r="P12" s="13"/>
      <c r="Q12" s="13"/>
      <c r="R12" s="13"/>
    </row>
    <row r="13" s="1" customFormat="1" ht="25" customHeight="1" spans="1:18">
      <c r="A13" s="5">
        <v>9</v>
      </c>
      <c r="B13" s="12"/>
      <c r="C13" s="7" t="s">
        <v>249</v>
      </c>
      <c r="D13" s="7"/>
      <c r="E13" s="7"/>
      <c r="F13" s="7"/>
      <c r="G13" s="7"/>
      <c r="H13" s="7"/>
      <c r="I13" s="7"/>
      <c r="J13" s="7"/>
      <c r="K13" s="7"/>
      <c r="L13" s="7"/>
      <c r="M13" s="7">
        <v>0</v>
      </c>
      <c r="N13" s="7"/>
      <c r="O13" s="7"/>
      <c r="P13" s="24"/>
      <c r="Q13" s="24"/>
      <c r="R13" s="27"/>
    </row>
    <row r="14" s="1" customFormat="1" ht="25" customHeight="1" spans="1:18">
      <c r="A14" s="5">
        <v>10</v>
      </c>
      <c r="B14" s="12"/>
      <c r="C14" s="7" t="s">
        <v>250</v>
      </c>
      <c r="D14" s="7"/>
      <c r="E14" s="7"/>
      <c r="F14" s="7"/>
      <c r="G14" s="7"/>
      <c r="H14" s="7"/>
      <c r="I14" s="7"/>
      <c r="J14" s="7"/>
      <c r="K14" s="7"/>
      <c r="L14" s="7"/>
      <c r="M14" s="7">
        <v>0</v>
      </c>
      <c r="N14" s="7"/>
      <c r="O14" s="14"/>
      <c r="P14" s="24"/>
      <c r="Q14" s="27"/>
      <c r="R14" s="27"/>
    </row>
    <row r="15" s="1" customFormat="1" ht="25" customHeight="1" spans="1:18">
      <c r="A15" s="5">
        <v>11</v>
      </c>
      <c r="B15" s="12"/>
      <c r="C15" s="7" t="s">
        <v>251</v>
      </c>
      <c r="D15" s="7"/>
      <c r="E15" s="7"/>
      <c r="F15" s="7"/>
      <c r="G15" s="7"/>
      <c r="H15" s="7"/>
      <c r="I15" s="7"/>
      <c r="J15" s="7"/>
      <c r="K15" s="7"/>
      <c r="L15" s="7"/>
      <c r="M15" s="7">
        <v>0</v>
      </c>
      <c r="N15" s="7"/>
      <c r="O15" s="14"/>
      <c r="P15" s="24"/>
      <c r="Q15" s="27"/>
      <c r="R15" s="27"/>
    </row>
    <row r="16" s="1" customFormat="1" ht="25" customHeight="1" spans="1:18">
      <c r="A16" s="5">
        <v>12</v>
      </c>
      <c r="B16" s="12"/>
      <c r="C16" s="15" t="s">
        <v>252</v>
      </c>
      <c r="D16" s="7"/>
      <c r="E16" s="7"/>
      <c r="F16" s="7"/>
      <c r="G16" s="7"/>
      <c r="H16" s="7"/>
      <c r="I16" s="7"/>
      <c r="J16" s="7"/>
      <c r="K16" s="7"/>
      <c r="L16" s="7"/>
      <c r="M16" s="25">
        <v>0</v>
      </c>
      <c r="N16" s="25"/>
      <c r="O16" s="14"/>
      <c r="P16" s="26"/>
      <c r="Q16" s="27"/>
      <c r="R16" s="27"/>
    </row>
    <row r="17" s="1" customFormat="1" ht="25" customHeight="1" spans="1:18">
      <c r="A17" s="5">
        <v>13</v>
      </c>
      <c r="B17" s="12"/>
      <c r="C17" s="7" t="s">
        <v>253</v>
      </c>
      <c r="D17" s="7"/>
      <c r="E17" s="7"/>
      <c r="F17" s="7"/>
      <c r="G17" s="7"/>
      <c r="H17" s="7"/>
      <c r="I17" s="7"/>
      <c r="J17" s="7"/>
      <c r="K17" s="7"/>
      <c r="L17" s="7"/>
      <c r="M17" s="7">
        <v>0</v>
      </c>
      <c r="N17" s="7"/>
      <c r="O17" s="14"/>
      <c r="P17" s="24"/>
      <c r="Q17" s="27"/>
      <c r="R17" s="27"/>
    </row>
    <row r="18" s="1" customFormat="1" ht="25" customHeight="1" spans="1:18">
      <c r="A18" s="5">
        <v>14</v>
      </c>
      <c r="B18" s="12"/>
      <c r="C18" s="7" t="s">
        <v>254</v>
      </c>
      <c r="D18" s="7"/>
      <c r="E18" s="7"/>
      <c r="F18" s="7"/>
      <c r="G18" s="7"/>
      <c r="H18" s="7"/>
      <c r="I18" s="7"/>
      <c r="J18" s="7"/>
      <c r="K18" s="7"/>
      <c r="L18" s="7"/>
      <c r="M18" s="7">
        <v>0</v>
      </c>
      <c r="N18" s="7"/>
      <c r="O18" s="14"/>
      <c r="P18" s="24"/>
      <c r="Q18" s="27"/>
      <c r="R18" s="27"/>
    </row>
    <row r="19" s="1" customFormat="1" ht="25" customHeight="1" spans="1:18">
      <c r="A19" s="5">
        <v>15</v>
      </c>
      <c r="B19" s="12"/>
      <c r="C19" s="7" t="s">
        <v>255</v>
      </c>
      <c r="D19" s="7"/>
      <c r="E19" s="7"/>
      <c r="F19" s="7"/>
      <c r="G19" s="7"/>
      <c r="H19" s="7"/>
      <c r="I19" s="7"/>
      <c r="J19" s="7"/>
      <c r="K19" s="7"/>
      <c r="L19" s="7"/>
      <c r="M19" s="7">
        <v>0</v>
      </c>
      <c r="N19" s="7"/>
      <c r="O19" s="14"/>
      <c r="P19" s="24"/>
      <c r="Q19" s="24"/>
      <c r="R19" s="27"/>
    </row>
    <row r="20" s="1" customFormat="1" ht="25" customHeight="1" spans="1:18">
      <c r="A20" s="5">
        <v>16</v>
      </c>
      <c r="B20" s="12"/>
      <c r="C20" s="16" t="s">
        <v>256</v>
      </c>
      <c r="D20" s="7"/>
      <c r="E20" s="7"/>
      <c r="F20" s="7"/>
      <c r="G20" s="7"/>
      <c r="H20" s="7"/>
      <c r="I20" s="7"/>
      <c r="J20" s="7"/>
      <c r="K20" s="7"/>
      <c r="L20" s="7"/>
      <c r="M20" s="16">
        <v>0</v>
      </c>
      <c r="N20" s="16"/>
      <c r="O20" s="14"/>
      <c r="P20" s="24"/>
      <c r="Q20" s="27"/>
      <c r="R20" s="27"/>
    </row>
    <row r="21" s="1" customFormat="1" ht="25" customHeight="1" spans="1:18">
      <c r="A21" s="5">
        <v>17</v>
      </c>
      <c r="B21" s="17"/>
      <c r="C21" s="16" t="s">
        <v>257</v>
      </c>
      <c r="D21" s="7"/>
      <c r="E21" s="7"/>
      <c r="F21" s="7"/>
      <c r="G21" s="7"/>
      <c r="H21" s="7"/>
      <c r="I21" s="7"/>
      <c r="J21" s="7"/>
      <c r="K21" s="7"/>
      <c r="L21" s="7"/>
      <c r="M21" s="7">
        <v>0</v>
      </c>
      <c r="N21" s="7"/>
      <c r="O21" s="14"/>
      <c r="P21" s="24"/>
      <c r="Q21"/>
      <c r="R21" s="27"/>
    </row>
    <row r="22" ht="23" customHeight="1" spans="1:19">
      <c r="A22" s="18" t="s">
        <v>258</v>
      </c>
      <c r="B22" s="19"/>
      <c r="C22" s="20"/>
      <c r="D22" s="21">
        <f>SUM(D5:D21)</f>
        <v>45</v>
      </c>
      <c r="E22" s="21">
        <f>SUM(E5:E21)</f>
        <v>45</v>
      </c>
      <c r="F22" s="22">
        <f>E22/D22</f>
        <v>1</v>
      </c>
      <c r="G22" s="11"/>
      <c r="H22" s="11"/>
      <c r="I22" s="11"/>
      <c r="J22" s="11"/>
      <c r="K22" s="11"/>
      <c r="L22" s="11"/>
      <c r="M22" s="21">
        <f>SUM(M5:M21)</f>
        <v>45</v>
      </c>
      <c r="N22" s="21">
        <f>SUM(N5:N21)</f>
        <v>45</v>
      </c>
      <c r="O22" s="22">
        <f>N22/M22</f>
        <v>1</v>
      </c>
      <c r="P22" s="11"/>
      <c r="Q22" s="11"/>
      <c r="R22" s="11"/>
      <c r="S22" s="28"/>
    </row>
    <row r="23" spans="4:18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</sheetData>
  <mergeCells count="11">
    <mergeCell ref="A2:R2"/>
    <mergeCell ref="D3:F3"/>
    <mergeCell ref="G3:I3"/>
    <mergeCell ref="J3:L3"/>
    <mergeCell ref="M3:O3"/>
    <mergeCell ref="P3:R3"/>
    <mergeCell ref="A22:C22"/>
    <mergeCell ref="A3:A4"/>
    <mergeCell ref="B3:B4"/>
    <mergeCell ref="B5:B21"/>
    <mergeCell ref="C3:C4"/>
  </mergeCells>
  <printOptions horizontalCentered="1"/>
  <pageMargins left="0" right="0" top="0.511805555555556" bottom="0.66875" header="0.511805555555556" footer="0.354166666666667"/>
  <pageSetup paperSize="9" scale="85" firstPageNumber="45" orientation="landscape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“散乱污”工业企业（场所）综合整治清单</vt:lpstr>
      <vt:lpstr>进度表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zheng</cp:lastModifiedBy>
  <dcterms:created xsi:type="dcterms:W3CDTF">2018-08-29T16:17:00Z</dcterms:created>
  <cp:lastPrinted>2020-04-06T12:00:00Z</cp:lastPrinted>
  <dcterms:modified xsi:type="dcterms:W3CDTF">2021-03-30T01:23:28Z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  <property fmtid="{D5CDD505-2E9C-101B-9397-08002B2CF9AE}" pid="4" name="ICV">
    <vt:lpwstr>B2EA349A11C3410CB307000B3811C56E</vt:lpwstr>
  </property>
</Properties>
</file>