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tabRatio="500" firstSheet="2" activeTab="1"/>
  </bookViews>
  <sheets>
    <sheet name="工业动态清单" sheetId="1" r:id="rId1"/>
    <sheet name="工业进度表" sheetId="2" r:id="rId2"/>
    <sheet name="非工业动态清单" sheetId="3" r:id="rId3"/>
    <sheet name="非工业进度表" sheetId="4" r:id="rId4"/>
  </sheets>
  <definedNames>
    <definedName name="_xlnm.Print_Area" localSheetId="0">'工业动态清单'!$A$1:$Z$11</definedName>
    <definedName name="_xlnm.Print_Area" localSheetId="2">'非工业动态清单'!$A$1:$Z$12</definedName>
    <definedName name="_xlnm.Print_Area" localSheetId="1">'工业进度表'!$A$1:$O$22</definedName>
    <definedName name="_xlnm.Print_Area" localSheetId="3">'非工业进度表'!$A$1:$O$22</definedName>
  </definedNames>
  <calcPr fullCalcOnLoad="1"/>
</workbook>
</file>

<file path=xl/sharedStrings.xml><?xml version="1.0" encoding="utf-8"?>
<sst xmlns="http://schemas.openxmlformats.org/spreadsheetml/2006/main" count="218" uniqueCount="138">
  <si>
    <r>
      <t>广州市黄埔区</t>
    </r>
    <r>
      <rPr>
        <sz val="16"/>
        <rFont val="Times New Roman"/>
        <family val="1"/>
      </rPr>
      <t>2024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散乱污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工业企业（场所）综合整治动态清单</t>
    </r>
  </si>
  <si>
    <r>
      <t>统计时间：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>---2024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20</t>
    </r>
    <r>
      <rPr>
        <sz val="12"/>
        <rFont val="仿宋_GB2312"/>
        <family val="3"/>
      </rPr>
      <t>日</t>
    </r>
  </si>
  <si>
    <t>序号</t>
  </si>
  <si>
    <r>
      <t>市、县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区</t>
    </r>
    <r>
      <rPr>
        <sz val="10"/>
        <rFont val="Times New Roman"/>
        <family val="1"/>
      </rPr>
      <t>)</t>
    </r>
  </si>
  <si>
    <t>乡镇街</t>
  </si>
  <si>
    <t>工业企业（场所）名称</t>
  </si>
  <si>
    <t>组织机构代码</t>
  </si>
  <si>
    <t>地址</t>
  </si>
  <si>
    <t>经度</t>
  </si>
  <si>
    <t>纬度</t>
  </si>
  <si>
    <t>行业类别</t>
  </si>
  <si>
    <t>行业代码</t>
  </si>
  <si>
    <t>企业规模</t>
  </si>
  <si>
    <t>主要原料</t>
  </si>
  <si>
    <t>主要燃料</t>
  </si>
  <si>
    <t>主要产品</t>
  </si>
  <si>
    <t>存在问题</t>
  </si>
  <si>
    <t>改造具体措施</t>
  </si>
  <si>
    <t>计划完成时间</t>
  </si>
  <si>
    <r>
      <t>是否属于（城市交界处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工业集聚区</t>
    </r>
    <r>
      <rPr>
        <sz val="10"/>
        <rFont val="Times New Roman"/>
        <family val="1"/>
      </rPr>
      <t>/</t>
    </r>
    <r>
      <rPr>
        <sz val="10"/>
        <rFont val="仿宋_GB2312"/>
        <family val="3"/>
      </rPr>
      <t>村级工业园）</t>
    </r>
  </si>
  <si>
    <t>责任部门</t>
  </si>
  <si>
    <t>责任人</t>
  </si>
  <si>
    <t>整治时限</t>
  </si>
  <si>
    <t>实际完成情况</t>
  </si>
  <si>
    <t>备注</t>
  </si>
  <si>
    <t>村居委</t>
  </si>
  <si>
    <t>所属河涌</t>
  </si>
  <si>
    <t>所属流域</t>
  </si>
  <si>
    <t>一、拟关停取缔类企业</t>
  </si>
  <si>
    <t>二、拟整合搬迁类企业</t>
  </si>
  <si>
    <t>三、拟升级改造类企业</t>
  </si>
  <si>
    <t>“散乱污”工业企业（场所）动态清单综合整治进度表（截至1月20日）</t>
  </si>
  <si>
    <t>县（市、区）</t>
  </si>
  <si>
    <t>关停取缔企业数量（家）</t>
  </si>
  <si>
    <t>整合搬迁企业数量（家）</t>
  </si>
  <si>
    <t>升级改造企业数量（家）</t>
  </si>
  <si>
    <t>合计</t>
  </si>
  <si>
    <t>应完成</t>
  </si>
  <si>
    <t>已完成</t>
  </si>
  <si>
    <t>完成比例</t>
  </si>
  <si>
    <t>黄埔区</t>
  </si>
  <si>
    <t>联和街</t>
  </si>
  <si>
    <t>穗东街</t>
  </si>
  <si>
    <t>九佛街</t>
  </si>
  <si>
    <t>长岭街</t>
  </si>
  <si>
    <t>南岗街</t>
  </si>
  <si>
    <t>云埔街</t>
  </si>
  <si>
    <t>永和街</t>
  </si>
  <si>
    <t>龙湖街</t>
  </si>
  <si>
    <t>红山街</t>
  </si>
  <si>
    <t>鱼珠街</t>
  </si>
  <si>
    <t>文冲街</t>
  </si>
  <si>
    <t>新龙镇</t>
  </si>
  <si>
    <t>萝岗街</t>
  </si>
  <si>
    <t>夏港街</t>
  </si>
  <si>
    <t>黄埔街</t>
  </si>
  <si>
    <t>长洲街</t>
  </si>
  <si>
    <t>大沙街</t>
  </si>
  <si>
    <t>总  计</t>
  </si>
  <si>
    <t>/</t>
  </si>
  <si>
    <r>
      <t>广州市黄埔区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散乱污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非工业企业（场所）综合整治动态清单</t>
    </r>
  </si>
  <si>
    <r>
      <t>统计时间：</t>
    </r>
    <r>
      <rPr>
        <sz val="9"/>
        <rFont val="Times New Roman"/>
        <family val="1"/>
      </rPr>
      <t>2024</t>
    </r>
    <r>
      <rPr>
        <sz val="9"/>
        <rFont val="仿宋_GB2312"/>
        <family val="3"/>
      </rPr>
      <t>年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月</t>
    </r>
    <r>
      <rPr>
        <sz val="9"/>
        <rFont val="Times New Roman"/>
        <family val="1"/>
      </rPr>
      <t>1</t>
    </r>
    <r>
      <rPr>
        <sz val="9"/>
        <rFont val="仿宋_GB2312"/>
        <family val="3"/>
      </rPr>
      <t>日</t>
    </r>
    <r>
      <rPr>
        <sz val="9"/>
        <rFont val="Times New Roman"/>
        <family val="1"/>
      </rPr>
      <t>---2024</t>
    </r>
    <r>
      <rPr>
        <sz val="9"/>
        <rFont val="仿宋_GB2312"/>
        <family val="3"/>
      </rPr>
      <t>年1月2</t>
    </r>
    <r>
      <rPr>
        <sz val="9"/>
        <rFont val="Times New Roman"/>
        <family val="1"/>
      </rPr>
      <t>0</t>
    </r>
    <r>
      <rPr>
        <sz val="9"/>
        <rFont val="仿宋_GB2312"/>
        <family val="3"/>
      </rPr>
      <t>日</t>
    </r>
  </si>
  <si>
    <r>
      <rPr>
        <sz val="9"/>
        <rFont val="仿宋_GB2312"/>
        <family val="3"/>
      </rPr>
      <t>序号</t>
    </r>
  </si>
  <si>
    <r>
      <rPr>
        <sz val="9"/>
        <rFont val="仿宋_GB2312"/>
        <family val="3"/>
      </rPr>
      <t>市、县</t>
    </r>
    <r>
      <rPr>
        <sz val="9"/>
        <rFont val="Times New Roman"/>
        <family val="1"/>
      </rPr>
      <t>(</t>
    </r>
    <r>
      <rPr>
        <sz val="9"/>
        <rFont val="仿宋_GB2312"/>
        <family val="3"/>
      </rPr>
      <t>区</t>
    </r>
    <r>
      <rPr>
        <sz val="9"/>
        <rFont val="Times New Roman"/>
        <family val="1"/>
      </rPr>
      <t>)</t>
    </r>
  </si>
  <si>
    <r>
      <rPr>
        <sz val="9"/>
        <rFont val="仿宋_GB2312"/>
        <family val="3"/>
      </rPr>
      <t>乡镇街</t>
    </r>
  </si>
  <si>
    <r>
      <rPr>
        <sz val="9"/>
        <rFont val="仿宋_GB2312"/>
        <family val="3"/>
      </rPr>
      <t>工业企业（场所）名称</t>
    </r>
  </si>
  <si>
    <r>
      <rPr>
        <sz val="9"/>
        <rFont val="仿宋_GB2312"/>
        <family val="3"/>
      </rPr>
      <t>组织机构代码</t>
    </r>
  </si>
  <si>
    <r>
      <rPr>
        <sz val="9"/>
        <rFont val="仿宋_GB2312"/>
        <family val="3"/>
      </rPr>
      <t>地址</t>
    </r>
  </si>
  <si>
    <r>
      <rPr>
        <sz val="9"/>
        <rFont val="仿宋_GB2312"/>
        <family val="3"/>
      </rPr>
      <t>经度</t>
    </r>
  </si>
  <si>
    <r>
      <rPr>
        <sz val="9"/>
        <rFont val="仿宋_GB2312"/>
        <family val="3"/>
      </rPr>
      <t>纬度</t>
    </r>
  </si>
  <si>
    <r>
      <rPr>
        <sz val="9"/>
        <rFont val="仿宋_GB2312"/>
        <family val="3"/>
      </rPr>
      <t>行业类别</t>
    </r>
  </si>
  <si>
    <r>
      <rPr>
        <sz val="9"/>
        <rFont val="仿宋_GB2312"/>
        <family val="3"/>
      </rPr>
      <t>行业代码</t>
    </r>
  </si>
  <si>
    <r>
      <rPr>
        <sz val="9"/>
        <rFont val="仿宋_GB2312"/>
        <family val="3"/>
      </rPr>
      <t>企业规模</t>
    </r>
  </si>
  <si>
    <r>
      <rPr>
        <sz val="9"/>
        <rFont val="仿宋_GB2312"/>
        <family val="3"/>
      </rPr>
      <t>主要原料</t>
    </r>
  </si>
  <si>
    <r>
      <rPr>
        <sz val="9"/>
        <rFont val="仿宋_GB2312"/>
        <family val="3"/>
      </rPr>
      <t>主要燃料</t>
    </r>
  </si>
  <si>
    <r>
      <rPr>
        <sz val="9"/>
        <rFont val="仿宋_GB2312"/>
        <family val="3"/>
      </rPr>
      <t>主要产品</t>
    </r>
  </si>
  <si>
    <r>
      <rPr>
        <sz val="9"/>
        <rFont val="仿宋_GB2312"/>
        <family val="3"/>
      </rPr>
      <t>存在问题</t>
    </r>
  </si>
  <si>
    <r>
      <rPr>
        <sz val="9"/>
        <rFont val="仿宋_GB2312"/>
        <family val="3"/>
      </rPr>
      <t>改造具体措施</t>
    </r>
  </si>
  <si>
    <r>
      <rPr>
        <sz val="9"/>
        <rFont val="仿宋_GB2312"/>
        <family val="3"/>
      </rPr>
      <t>计划完成时间</t>
    </r>
  </si>
  <si>
    <r>
      <rPr>
        <sz val="9"/>
        <rFont val="仿宋_GB2312"/>
        <family val="3"/>
      </rPr>
      <t>是否属于（城市交界处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工业集聚区</t>
    </r>
    <r>
      <rPr>
        <sz val="9"/>
        <rFont val="Times New Roman"/>
        <family val="1"/>
      </rPr>
      <t>/</t>
    </r>
    <r>
      <rPr>
        <sz val="9"/>
        <rFont val="仿宋_GB2312"/>
        <family val="3"/>
      </rPr>
      <t>村级工业园）</t>
    </r>
  </si>
  <si>
    <r>
      <rPr>
        <sz val="9"/>
        <rFont val="仿宋_GB2312"/>
        <family val="3"/>
      </rPr>
      <t>责任部门</t>
    </r>
  </si>
  <si>
    <r>
      <rPr>
        <sz val="9"/>
        <rFont val="仿宋_GB2312"/>
        <family val="3"/>
      </rPr>
      <t>责任人</t>
    </r>
  </si>
  <si>
    <r>
      <rPr>
        <sz val="9"/>
        <rFont val="仿宋_GB2312"/>
        <family val="3"/>
      </rPr>
      <t>整治时限</t>
    </r>
  </si>
  <si>
    <r>
      <rPr>
        <sz val="9"/>
        <rFont val="仿宋_GB2312"/>
        <family val="3"/>
      </rPr>
      <t>实际完成时间</t>
    </r>
  </si>
  <si>
    <r>
      <rPr>
        <sz val="9"/>
        <rFont val="仿宋_GB2312"/>
        <family val="3"/>
      </rPr>
      <t>备注</t>
    </r>
  </si>
  <si>
    <r>
      <rPr>
        <sz val="9"/>
        <rFont val="仿宋_GB2312"/>
        <family val="3"/>
      </rPr>
      <t>村居委</t>
    </r>
  </si>
  <si>
    <r>
      <rPr>
        <sz val="9"/>
        <rFont val="仿宋_GB2312"/>
        <family val="3"/>
      </rPr>
      <t>所属河涌</t>
    </r>
  </si>
  <si>
    <r>
      <rPr>
        <sz val="9"/>
        <rFont val="仿宋_GB2312"/>
        <family val="3"/>
      </rPr>
      <t>所属流域</t>
    </r>
  </si>
  <si>
    <r>
      <rPr>
        <sz val="9"/>
        <rFont val="仿宋_GB2312"/>
        <family val="3"/>
      </rPr>
      <t>一、拟关停取缔类企业</t>
    </r>
  </si>
  <si>
    <t>联和街道</t>
  </si>
  <si>
    <t>广州再生资源有限公司</t>
  </si>
  <si>
    <t>无</t>
  </si>
  <si>
    <t>黄埔区联和街木鱼岭街1号</t>
  </si>
  <si>
    <t>批发和零售业</t>
  </si>
  <si>
    <t>小型</t>
  </si>
  <si>
    <t>废旧材料</t>
  </si>
  <si>
    <t>违法排污</t>
  </si>
  <si>
    <t>关停取缔</t>
  </si>
  <si>
    <t>否</t>
  </si>
  <si>
    <t>联和街道办事处</t>
  </si>
  <si>
    <t>周嘉鸿</t>
  </si>
  <si>
    <t>黄陂社区</t>
  </si>
  <si>
    <t>乌涌河</t>
  </si>
  <si>
    <t>珠江前航道流域</t>
  </si>
  <si>
    <t>广州市白云区萝岗供销社长安回收站</t>
  </si>
  <si>
    <t>广汕公路振业天成项目部隔壁（看守所隔壁）</t>
  </si>
  <si>
    <t>永和街道</t>
  </si>
  <si>
    <t>苏鲁豫皖柴火灶</t>
  </si>
  <si>
    <t>92440101MA5D4DFM0T</t>
  </si>
  <si>
    <t>桑田二路2号108 109 110房</t>
  </si>
  <si>
    <t>住宿和餐饮业</t>
  </si>
  <si>
    <t>食材</t>
  </si>
  <si>
    <t>燃气</t>
  </si>
  <si>
    <t>食物</t>
  </si>
  <si>
    <t>未安装治污设备</t>
  </si>
  <si>
    <t>永和街道办事处</t>
  </si>
  <si>
    <t>刘金兴</t>
  </si>
  <si>
    <t>永岗社区</t>
  </si>
  <si>
    <t>永和河</t>
  </si>
  <si>
    <t>东江</t>
  </si>
  <si>
    <r>
      <rPr>
        <sz val="9"/>
        <rFont val="方正书宋_GBK"/>
        <family val="0"/>
      </rPr>
      <t>二、拟整合搬迁类企业</t>
    </r>
  </si>
  <si>
    <r>
      <rPr>
        <sz val="9"/>
        <rFont val="方正书宋_GBK"/>
        <family val="0"/>
      </rPr>
      <t>三、拟升级改造类企业</t>
    </r>
  </si>
  <si>
    <t>夏港街道</t>
  </si>
  <si>
    <t>广州市黄埔区香妹小吃店</t>
  </si>
  <si>
    <t>MA5CC23G-8</t>
  </si>
  <si>
    <t>青年路306号101铺</t>
  </si>
  <si>
    <t>快餐服务</t>
  </si>
  <si>
    <t>蔬菜、肉类食品</t>
  </si>
  <si>
    <t>电、煤气</t>
  </si>
  <si>
    <t>热食类食品</t>
  </si>
  <si>
    <t>未安装油水分离器</t>
  </si>
  <si>
    <t>完善设备</t>
  </si>
  <si>
    <t>夏港街道办事处</t>
  </si>
  <si>
    <t>吴远华</t>
  </si>
  <si>
    <t>青年社区</t>
  </si>
  <si>
    <t>东滘涌</t>
  </si>
  <si>
    <t>“散乱污”非工业企业（场所）动态清单综合整治进度表（截至1月20日）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</si>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</sst>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[$-F800]dddd\,\ mmmm\ dd\,\ yyyy"/>
    <numFmt numFmtId="179" formatCode="yyyy&quot;年&quot;m&quot;月&quot;d&quot;日&quot;;@"/>
  </numFmts>
  <fonts count="65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文鼎小标宋简"/>
      <family val="0"/>
    </font>
    <font>
      <sz val="11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name val="仿宋_GB2312"/>
      <family val="3"/>
    </font>
    <font>
      <sz val="12"/>
      <color indexed="8"/>
      <name val="仿宋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9"/>
      <name val="方正书宋_GBK"/>
      <family val="0"/>
    </font>
    <font>
      <sz val="16"/>
      <name val="Times New Roman"/>
      <family val="1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8" fillId="0" borderId="0" applyFill="0" applyBorder="0" applyAlignment="0" applyProtection="0"/>
    <xf numFmtId="44" fontId="18" fillId="0" borderId="0" applyFill="0" applyBorder="0" applyAlignment="0" applyProtection="0"/>
    <xf numFmtId="9" fontId="18" fillId="0" borderId="0" applyFill="0" applyBorder="0" applyAlignment="0" applyProtection="0"/>
    <xf numFmtId="41" fontId="18" fillId="0" borderId="0" applyFill="0" applyBorder="0" applyAlignment="0" applyProtection="0"/>
    <xf numFmtId="42" fontId="18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3" fillId="0" borderId="0">
      <alignment vertical="center"/>
      <protection/>
    </xf>
    <xf numFmtId="0" fontId="16" fillId="0" borderId="0">
      <alignment vertical="center"/>
      <protection/>
    </xf>
    <xf numFmtId="0" fontId="6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43" fillId="0" borderId="0">
      <alignment vertical="center"/>
      <protection/>
    </xf>
    <xf numFmtId="0" fontId="3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61" fillId="0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70" applyNumberFormat="1" applyFont="1" applyFill="1" applyBorder="1" applyAlignment="1">
      <alignment horizontal="center" vertical="center" wrapText="1"/>
      <protection/>
    </xf>
    <xf numFmtId="0" fontId="8" fillId="34" borderId="9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70" applyFont="1" applyFill="1" applyBorder="1" applyAlignment="1">
      <alignment horizontal="center" vertical="center" wrapText="1"/>
      <protection/>
    </xf>
    <xf numFmtId="0" fontId="6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 applyProtection="1">
      <alignment horizontal="center" vertical="center"/>
      <protection/>
    </xf>
    <xf numFmtId="0" fontId="63" fillId="0" borderId="9" xfId="0" applyFont="1" applyFill="1" applyBorder="1" applyAlignment="1">
      <alignment horizontal="center" vertical="center"/>
    </xf>
    <xf numFmtId="0" fontId="8" fillId="0" borderId="9" xfId="71" applyFont="1" applyFill="1" applyBorder="1" applyAlignment="1">
      <alignment horizontal="center" vertical="center" wrapText="1"/>
      <protection/>
    </xf>
    <xf numFmtId="0" fontId="10" fillId="35" borderId="9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31" fontId="9" fillId="0" borderId="9" xfId="0" applyNumberFormat="1" applyFont="1" applyFill="1" applyBorder="1" applyAlignment="1">
      <alignment horizontal="center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9" fontId="6" fillId="0" borderId="9" xfId="65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34" borderId="9" xfId="6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left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left" vertical="center" wrapText="1"/>
      <protection/>
    </xf>
    <xf numFmtId="0" fontId="16" fillId="34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77" fontId="16" fillId="34" borderId="9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0" fontId="17" fillId="0" borderId="9" xfId="0" applyFont="1" applyFill="1" applyBorder="1" applyAlignment="1">
      <alignment horizontal="center" vertical="center"/>
    </xf>
    <xf numFmtId="0" fontId="17" fillId="0" borderId="9" xfId="64" applyNumberFormat="1" applyFont="1" applyFill="1" applyBorder="1" applyAlignment="1" applyProtection="1">
      <alignment horizontal="center" vertical="center" wrapText="1"/>
      <protection/>
    </xf>
    <xf numFmtId="0" fontId="15" fillId="35" borderId="9" xfId="0" applyFont="1" applyFill="1" applyBorder="1" applyAlignment="1">
      <alignment vertical="center" wrapText="1"/>
    </xf>
    <xf numFmtId="179" fontId="17" fillId="0" borderId="9" xfId="0" applyNumberFormat="1" applyFont="1" applyFill="1" applyBorder="1" applyAlignment="1">
      <alignment horizontal="center" vertical="center" wrapText="1"/>
    </xf>
    <xf numFmtId="179" fontId="17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6" xfId="63"/>
    <cellStyle name="常规_白云区_1" xfId="64"/>
    <cellStyle name="常规 10" xfId="65"/>
    <cellStyle name="常规 4" xfId="66"/>
    <cellStyle name="常规_Sheet1" xfId="67"/>
    <cellStyle name="常规 150" xfId="68"/>
    <cellStyle name="常规 10 10" xfId="69"/>
    <cellStyle name="常规 6" xfId="70"/>
    <cellStyle name="常规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304800" cy="419100"/>
    <xdr:sp fLocksText="0">
      <xdr:nvSpPr>
        <xdr:cNvPr id="1" name="TextBox 886"/>
        <xdr:cNvSpPr txBox="1">
          <a:spLocks noChangeArrowheads="1"/>
        </xdr:cNvSpPr>
      </xdr:nvSpPr>
      <xdr:spPr>
        <a:xfrm>
          <a:off x="1800225" y="3228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85750"/>
    <xdr:sp fLocksText="0">
      <xdr:nvSpPr>
        <xdr:cNvPr id="2" name="TextBox 887"/>
        <xdr:cNvSpPr txBox="1">
          <a:spLocks noChangeArrowheads="1"/>
        </xdr:cNvSpPr>
      </xdr:nvSpPr>
      <xdr:spPr>
        <a:xfrm>
          <a:off x="1800225" y="32289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76275"/>
    <xdr:sp fLocksText="0">
      <xdr:nvSpPr>
        <xdr:cNvPr id="3" name="TextBox 888"/>
        <xdr:cNvSpPr txBox="1">
          <a:spLocks noChangeArrowheads="1"/>
        </xdr:cNvSpPr>
      </xdr:nvSpPr>
      <xdr:spPr>
        <a:xfrm>
          <a:off x="1800225" y="32289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85750"/>
    <xdr:sp fLocksText="0">
      <xdr:nvSpPr>
        <xdr:cNvPr id="4" name="TextBox 889"/>
        <xdr:cNvSpPr txBox="1">
          <a:spLocks noChangeArrowheads="1"/>
        </xdr:cNvSpPr>
      </xdr:nvSpPr>
      <xdr:spPr>
        <a:xfrm>
          <a:off x="1800225" y="32289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76275"/>
    <xdr:sp fLocksText="0">
      <xdr:nvSpPr>
        <xdr:cNvPr id="5" name="TextBox 890"/>
        <xdr:cNvSpPr txBox="1">
          <a:spLocks noChangeArrowheads="1"/>
        </xdr:cNvSpPr>
      </xdr:nvSpPr>
      <xdr:spPr>
        <a:xfrm>
          <a:off x="1800225" y="32289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419100"/>
    <xdr:sp fLocksText="0">
      <xdr:nvSpPr>
        <xdr:cNvPr id="6" name="TextBox 891"/>
        <xdr:cNvSpPr txBox="1">
          <a:spLocks noChangeArrowheads="1"/>
        </xdr:cNvSpPr>
      </xdr:nvSpPr>
      <xdr:spPr>
        <a:xfrm>
          <a:off x="3124200" y="3228975"/>
          <a:ext cx="314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7" name="TextBox 892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8" name="TextBox 893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428625"/>
    <xdr:sp fLocksText="0">
      <xdr:nvSpPr>
        <xdr:cNvPr id="9" name="TextBox 894"/>
        <xdr:cNvSpPr txBox="1">
          <a:spLocks noChangeArrowheads="1"/>
        </xdr:cNvSpPr>
      </xdr:nvSpPr>
      <xdr:spPr>
        <a:xfrm>
          <a:off x="1800225" y="32289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76225"/>
    <xdr:sp fLocksText="0">
      <xdr:nvSpPr>
        <xdr:cNvPr id="10" name="TextBox 895"/>
        <xdr:cNvSpPr txBox="1">
          <a:spLocks noChangeArrowheads="1"/>
        </xdr:cNvSpPr>
      </xdr:nvSpPr>
      <xdr:spPr>
        <a:xfrm>
          <a:off x="1800225" y="32289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85800"/>
    <xdr:sp fLocksText="0">
      <xdr:nvSpPr>
        <xdr:cNvPr id="11" name="TextBox 896"/>
        <xdr:cNvSpPr txBox="1">
          <a:spLocks noChangeArrowheads="1"/>
        </xdr:cNvSpPr>
      </xdr:nvSpPr>
      <xdr:spPr>
        <a:xfrm>
          <a:off x="1800225" y="3228975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76225"/>
    <xdr:sp fLocksText="0">
      <xdr:nvSpPr>
        <xdr:cNvPr id="12" name="TextBox 897"/>
        <xdr:cNvSpPr txBox="1">
          <a:spLocks noChangeArrowheads="1"/>
        </xdr:cNvSpPr>
      </xdr:nvSpPr>
      <xdr:spPr>
        <a:xfrm>
          <a:off x="1800225" y="32289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85800"/>
    <xdr:sp fLocksText="0">
      <xdr:nvSpPr>
        <xdr:cNvPr id="13" name="TextBox 898"/>
        <xdr:cNvSpPr txBox="1">
          <a:spLocks noChangeArrowheads="1"/>
        </xdr:cNvSpPr>
      </xdr:nvSpPr>
      <xdr:spPr>
        <a:xfrm>
          <a:off x="1800225" y="3228975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428625"/>
    <xdr:sp fLocksText="0">
      <xdr:nvSpPr>
        <xdr:cNvPr id="14" name="TextBox 899"/>
        <xdr:cNvSpPr txBox="1">
          <a:spLocks noChangeArrowheads="1"/>
        </xdr:cNvSpPr>
      </xdr:nvSpPr>
      <xdr:spPr>
        <a:xfrm>
          <a:off x="3124200" y="3228975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76225"/>
    <xdr:sp fLocksText="0">
      <xdr:nvSpPr>
        <xdr:cNvPr id="15" name="TextBox 900"/>
        <xdr:cNvSpPr txBox="1">
          <a:spLocks noChangeArrowheads="1"/>
        </xdr:cNvSpPr>
      </xdr:nvSpPr>
      <xdr:spPr>
        <a:xfrm>
          <a:off x="3124200" y="32289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16" name="TextBox 901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466725"/>
    <xdr:sp fLocksText="0">
      <xdr:nvSpPr>
        <xdr:cNvPr id="17" name="TextBox 902"/>
        <xdr:cNvSpPr txBox="1">
          <a:spLocks noChangeArrowheads="1"/>
        </xdr:cNvSpPr>
      </xdr:nvSpPr>
      <xdr:spPr>
        <a:xfrm>
          <a:off x="1800225" y="32289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419100"/>
    <xdr:sp fLocksText="0">
      <xdr:nvSpPr>
        <xdr:cNvPr id="18" name="TextBox 903"/>
        <xdr:cNvSpPr txBox="1">
          <a:spLocks noChangeArrowheads="1"/>
        </xdr:cNvSpPr>
      </xdr:nvSpPr>
      <xdr:spPr>
        <a:xfrm>
          <a:off x="1800225" y="3228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85750"/>
    <xdr:sp fLocksText="0">
      <xdr:nvSpPr>
        <xdr:cNvPr id="19" name="TextBox 904"/>
        <xdr:cNvSpPr txBox="1">
          <a:spLocks noChangeArrowheads="1"/>
        </xdr:cNvSpPr>
      </xdr:nvSpPr>
      <xdr:spPr>
        <a:xfrm>
          <a:off x="1800225" y="32289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76275"/>
    <xdr:sp fLocksText="0">
      <xdr:nvSpPr>
        <xdr:cNvPr id="20" name="TextBox 905"/>
        <xdr:cNvSpPr txBox="1">
          <a:spLocks noChangeArrowheads="1"/>
        </xdr:cNvSpPr>
      </xdr:nvSpPr>
      <xdr:spPr>
        <a:xfrm>
          <a:off x="1800225" y="32289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85750"/>
    <xdr:sp fLocksText="0">
      <xdr:nvSpPr>
        <xdr:cNvPr id="21" name="TextBox 906"/>
        <xdr:cNvSpPr txBox="1">
          <a:spLocks noChangeArrowheads="1"/>
        </xdr:cNvSpPr>
      </xdr:nvSpPr>
      <xdr:spPr>
        <a:xfrm>
          <a:off x="1800225" y="32289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76275"/>
    <xdr:sp fLocksText="0">
      <xdr:nvSpPr>
        <xdr:cNvPr id="22" name="TextBox 907"/>
        <xdr:cNvSpPr txBox="1">
          <a:spLocks noChangeArrowheads="1"/>
        </xdr:cNvSpPr>
      </xdr:nvSpPr>
      <xdr:spPr>
        <a:xfrm>
          <a:off x="1800225" y="3228975"/>
          <a:ext cx="3048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419100"/>
    <xdr:sp fLocksText="0">
      <xdr:nvSpPr>
        <xdr:cNvPr id="23" name="TextBox 908"/>
        <xdr:cNvSpPr txBox="1">
          <a:spLocks noChangeArrowheads="1"/>
        </xdr:cNvSpPr>
      </xdr:nvSpPr>
      <xdr:spPr>
        <a:xfrm>
          <a:off x="3124200" y="3228975"/>
          <a:ext cx="314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24" name="TextBox 909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25" name="TextBox 910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428625"/>
    <xdr:sp fLocksText="0">
      <xdr:nvSpPr>
        <xdr:cNvPr id="26" name="TextBox 911"/>
        <xdr:cNvSpPr txBox="1">
          <a:spLocks noChangeArrowheads="1"/>
        </xdr:cNvSpPr>
      </xdr:nvSpPr>
      <xdr:spPr>
        <a:xfrm>
          <a:off x="1800225" y="3228975"/>
          <a:ext cx="3048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76225"/>
    <xdr:sp fLocksText="0">
      <xdr:nvSpPr>
        <xdr:cNvPr id="27" name="TextBox 912"/>
        <xdr:cNvSpPr txBox="1">
          <a:spLocks noChangeArrowheads="1"/>
        </xdr:cNvSpPr>
      </xdr:nvSpPr>
      <xdr:spPr>
        <a:xfrm>
          <a:off x="1800225" y="32289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85800"/>
    <xdr:sp fLocksText="0">
      <xdr:nvSpPr>
        <xdr:cNvPr id="28" name="TextBox 913"/>
        <xdr:cNvSpPr txBox="1">
          <a:spLocks noChangeArrowheads="1"/>
        </xdr:cNvSpPr>
      </xdr:nvSpPr>
      <xdr:spPr>
        <a:xfrm>
          <a:off x="1800225" y="3228975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276225"/>
    <xdr:sp fLocksText="0">
      <xdr:nvSpPr>
        <xdr:cNvPr id="29" name="TextBox 914"/>
        <xdr:cNvSpPr txBox="1">
          <a:spLocks noChangeArrowheads="1"/>
        </xdr:cNvSpPr>
      </xdr:nvSpPr>
      <xdr:spPr>
        <a:xfrm>
          <a:off x="1800225" y="32289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85800"/>
    <xdr:sp fLocksText="0">
      <xdr:nvSpPr>
        <xdr:cNvPr id="30" name="TextBox 915"/>
        <xdr:cNvSpPr txBox="1">
          <a:spLocks noChangeArrowheads="1"/>
        </xdr:cNvSpPr>
      </xdr:nvSpPr>
      <xdr:spPr>
        <a:xfrm>
          <a:off x="1800225" y="3228975"/>
          <a:ext cx="304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428625"/>
    <xdr:sp fLocksText="0">
      <xdr:nvSpPr>
        <xdr:cNvPr id="31" name="TextBox 916"/>
        <xdr:cNvSpPr txBox="1">
          <a:spLocks noChangeArrowheads="1"/>
        </xdr:cNvSpPr>
      </xdr:nvSpPr>
      <xdr:spPr>
        <a:xfrm>
          <a:off x="3124200" y="3228975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76225"/>
    <xdr:sp fLocksText="0">
      <xdr:nvSpPr>
        <xdr:cNvPr id="32" name="TextBox 917"/>
        <xdr:cNvSpPr txBox="1">
          <a:spLocks noChangeArrowheads="1"/>
        </xdr:cNvSpPr>
      </xdr:nvSpPr>
      <xdr:spPr>
        <a:xfrm>
          <a:off x="3124200" y="32289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285750"/>
    <xdr:sp fLocksText="0">
      <xdr:nvSpPr>
        <xdr:cNvPr id="33" name="TextBox 918"/>
        <xdr:cNvSpPr txBox="1">
          <a:spLocks noChangeArrowheads="1"/>
        </xdr:cNvSpPr>
      </xdr:nvSpPr>
      <xdr:spPr>
        <a:xfrm>
          <a:off x="3124200" y="3228975"/>
          <a:ext cx="314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466725"/>
    <xdr:sp fLocksText="0">
      <xdr:nvSpPr>
        <xdr:cNvPr id="34" name="TextBox 919"/>
        <xdr:cNvSpPr txBox="1">
          <a:spLocks noChangeArrowheads="1"/>
        </xdr:cNvSpPr>
      </xdr:nvSpPr>
      <xdr:spPr>
        <a:xfrm>
          <a:off x="1800225" y="32289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57225"/>
    <xdr:sp fLocksText="0">
      <xdr:nvSpPr>
        <xdr:cNvPr id="35" name="TextBox 920"/>
        <xdr:cNvSpPr txBox="1">
          <a:spLocks noChangeArrowheads="1"/>
        </xdr:cNvSpPr>
      </xdr:nvSpPr>
      <xdr:spPr>
        <a:xfrm>
          <a:off x="1800225" y="3228975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304800" cy="657225"/>
    <xdr:sp fLocksText="0">
      <xdr:nvSpPr>
        <xdr:cNvPr id="36" name="TextBox 921"/>
        <xdr:cNvSpPr txBox="1">
          <a:spLocks noChangeArrowheads="1"/>
        </xdr:cNvSpPr>
      </xdr:nvSpPr>
      <xdr:spPr>
        <a:xfrm>
          <a:off x="1800225" y="3228975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314325" cy="409575"/>
    <xdr:sp fLocksText="0">
      <xdr:nvSpPr>
        <xdr:cNvPr id="37" name="TextBox 922"/>
        <xdr:cNvSpPr txBox="1">
          <a:spLocks noChangeArrowheads="1"/>
        </xdr:cNvSpPr>
      </xdr:nvSpPr>
      <xdr:spPr>
        <a:xfrm>
          <a:off x="3124200" y="322897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04800" cy="276225"/>
    <xdr:sp fLocksText="0">
      <xdr:nvSpPr>
        <xdr:cNvPr id="38" name="TextBox 923"/>
        <xdr:cNvSpPr txBox="1">
          <a:spLocks noChangeArrowheads="1"/>
        </xdr:cNvSpPr>
      </xdr:nvSpPr>
      <xdr:spPr>
        <a:xfrm>
          <a:off x="1800225" y="28860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304800" cy="276225"/>
    <xdr:sp fLocksText="0">
      <xdr:nvSpPr>
        <xdr:cNvPr id="39" name="TextBox 924"/>
        <xdr:cNvSpPr txBox="1">
          <a:spLocks noChangeArrowheads="1"/>
        </xdr:cNvSpPr>
      </xdr:nvSpPr>
      <xdr:spPr>
        <a:xfrm>
          <a:off x="1800225" y="28860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14325" cy="276225"/>
    <xdr:sp fLocksText="0">
      <xdr:nvSpPr>
        <xdr:cNvPr id="40" name="TextBox 925"/>
        <xdr:cNvSpPr txBox="1">
          <a:spLocks noChangeArrowheads="1"/>
        </xdr:cNvSpPr>
      </xdr:nvSpPr>
      <xdr:spPr>
        <a:xfrm>
          <a:off x="3124200" y="28860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314325" cy="409575"/>
    <xdr:sp fLocksText="0">
      <xdr:nvSpPr>
        <xdr:cNvPr id="41" name="TextBox 926"/>
        <xdr:cNvSpPr txBox="1">
          <a:spLocks noChangeArrowheads="1"/>
        </xdr:cNvSpPr>
      </xdr:nvSpPr>
      <xdr:spPr>
        <a:xfrm>
          <a:off x="3124200" y="2886075"/>
          <a:ext cx="314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14325" cy="276225"/>
    <xdr:sp fLocksText="0">
      <xdr:nvSpPr>
        <xdr:cNvPr id="42" name="TextBox 927"/>
        <xdr:cNvSpPr txBox="1">
          <a:spLocks noChangeArrowheads="1"/>
        </xdr:cNvSpPr>
      </xdr:nvSpPr>
      <xdr:spPr>
        <a:xfrm>
          <a:off x="3124200" y="19907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85" zoomScaleNormal="85" zoomScaleSheetLayoutView="100" workbookViewId="0" topLeftCell="A1">
      <selection activeCell="Q18" sqref="Q18"/>
    </sheetView>
  </sheetViews>
  <sheetFormatPr defaultColWidth="7.875" defaultRowHeight="14.25"/>
  <cols>
    <col min="1" max="16" width="7.875" style="20" customWidth="1"/>
    <col min="17" max="17" width="10.625" style="20" customWidth="1"/>
    <col min="18" max="20" width="7.875" style="20" customWidth="1"/>
    <col min="21" max="21" width="11.625" style="20" customWidth="1"/>
    <col min="22" max="22" width="10.625" style="20" customWidth="1"/>
    <col min="23" max="16384" width="7.875" style="20" customWidth="1"/>
  </cols>
  <sheetData>
    <row r="1" spans="1:26" ht="14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25">
      <c r="A5" s="62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73.5">
      <c r="A6" s="63" t="s">
        <v>2</v>
      </c>
      <c r="B6" s="63" t="s">
        <v>3</v>
      </c>
      <c r="C6" s="63" t="s">
        <v>4</v>
      </c>
      <c r="D6" s="63" t="s">
        <v>5</v>
      </c>
      <c r="E6" s="64" t="s">
        <v>6</v>
      </c>
      <c r="F6" s="63" t="s">
        <v>7</v>
      </c>
      <c r="G6" s="63" t="s">
        <v>8</v>
      </c>
      <c r="H6" s="63" t="s">
        <v>9</v>
      </c>
      <c r="I6" s="63" t="s">
        <v>10</v>
      </c>
      <c r="J6" s="63" t="s">
        <v>11</v>
      </c>
      <c r="K6" s="63" t="s">
        <v>12</v>
      </c>
      <c r="L6" s="63" t="s">
        <v>13</v>
      </c>
      <c r="M6" s="63" t="s">
        <v>14</v>
      </c>
      <c r="N6" s="63" t="s">
        <v>15</v>
      </c>
      <c r="O6" s="63" t="s">
        <v>16</v>
      </c>
      <c r="P6" s="63" t="s">
        <v>17</v>
      </c>
      <c r="Q6" s="63" t="s">
        <v>18</v>
      </c>
      <c r="R6" s="63" t="s">
        <v>19</v>
      </c>
      <c r="S6" s="63" t="s">
        <v>20</v>
      </c>
      <c r="T6" s="63" t="s">
        <v>21</v>
      </c>
      <c r="U6" s="63" t="s">
        <v>22</v>
      </c>
      <c r="V6" s="63" t="s">
        <v>23</v>
      </c>
      <c r="W6" s="63" t="s">
        <v>24</v>
      </c>
      <c r="X6" s="76" t="s">
        <v>25</v>
      </c>
      <c r="Y6" s="76" t="s">
        <v>26</v>
      </c>
      <c r="Z6" s="76" t="s">
        <v>27</v>
      </c>
    </row>
    <row r="7" spans="1:26" ht="14.25">
      <c r="A7" s="65" t="s">
        <v>28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6"/>
      <c r="X7" s="67"/>
      <c r="Y7" s="67"/>
      <c r="Z7" s="67"/>
    </row>
    <row r="8" spans="1:26" ht="15" customHeight="1">
      <c r="A8" s="68"/>
      <c r="B8" s="68"/>
      <c r="C8" s="68"/>
      <c r="D8" s="68"/>
      <c r="E8" s="69"/>
      <c r="F8" s="68"/>
      <c r="G8" s="70"/>
      <c r="H8" s="70"/>
      <c r="I8" s="68"/>
      <c r="J8" s="74"/>
      <c r="K8" s="68"/>
      <c r="L8" s="68"/>
      <c r="M8" s="68"/>
      <c r="N8" s="68"/>
      <c r="O8" s="75"/>
      <c r="P8" s="68"/>
      <c r="Q8" s="77"/>
      <c r="R8" s="68"/>
      <c r="S8" s="68"/>
      <c r="T8" s="68"/>
      <c r="U8" s="78"/>
      <c r="V8" s="77"/>
      <c r="W8" s="79"/>
      <c r="X8" s="79"/>
      <c r="Y8" s="79"/>
      <c r="Z8" s="79"/>
    </row>
    <row r="9" spans="1:26" ht="14.25">
      <c r="A9" s="71" t="s">
        <v>29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2"/>
      <c r="X9" s="73"/>
      <c r="Y9" s="73"/>
      <c r="Z9" s="80"/>
    </row>
    <row r="10" spans="1:26" ht="14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25">
      <c r="A11" s="71" t="s">
        <v>30</v>
      </c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2"/>
      <c r="X11" s="73"/>
      <c r="Y11" s="73"/>
      <c r="Z11" s="80"/>
    </row>
    <row r="12" spans="1:26" ht="14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</sheetData>
  <sheetProtection selectLockedCells="1" selectUnlockedCells="1"/>
  <mergeCells count="5">
    <mergeCell ref="A5:Z5"/>
    <mergeCell ref="A7:Z7"/>
    <mergeCell ref="A9:Z9"/>
    <mergeCell ref="A11:Z11"/>
    <mergeCell ref="A1:Z4"/>
  </mergeCells>
  <dataValidations count="1">
    <dataValidation type="list" allowBlank="1" showInputMessage="1" showErrorMessage="1" sqref="O8">
      <formula1>"应办未办环保许可,违法排污,应办未办工商执照,违法建设,违法用地,应办未办安全生产许可,应办未办消防许可,未依法纳税,不符合食品药品监管要求,存在产品质量违法行为,不符合规划,没有按要求进驻园区（集聚区）,其他"</formula1>
    </dataValidation>
  </dataValidations>
  <printOptions/>
  <pageMargins left="0.39305555555555555" right="0.19652777777777777" top="0.19652777777777777" bottom="0.19652777777777777" header="0.19652777777777777" footer="0.19652777777777777"/>
  <pageSetup fitToHeight="0" fitToWidth="1"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SheetLayoutView="100" workbookViewId="0" topLeftCell="A1">
      <selection activeCell="O22" sqref="A1:O22"/>
    </sheetView>
  </sheetViews>
  <sheetFormatPr defaultColWidth="7.875" defaultRowHeight="14.25"/>
  <cols>
    <col min="1" max="16384" width="7.875" style="20" customWidth="1"/>
  </cols>
  <sheetData>
    <row r="1" spans="1:15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 t="s">
        <v>32</v>
      </c>
      <c r="C3" s="4" t="s">
        <v>4</v>
      </c>
      <c r="D3" s="4" t="s">
        <v>33</v>
      </c>
      <c r="E3" s="4"/>
      <c r="F3" s="4"/>
      <c r="G3" s="4" t="s">
        <v>34</v>
      </c>
      <c r="H3" s="4"/>
      <c r="I3" s="4"/>
      <c r="J3" s="4" t="s">
        <v>35</v>
      </c>
      <c r="K3" s="4"/>
      <c r="L3" s="4"/>
      <c r="M3" s="4" t="s">
        <v>36</v>
      </c>
      <c r="N3" s="4"/>
      <c r="O3" s="4"/>
    </row>
    <row r="4" spans="1:19" ht="27">
      <c r="A4" s="4"/>
      <c r="B4" s="4"/>
      <c r="C4" s="4"/>
      <c r="D4" s="4" t="s">
        <v>37</v>
      </c>
      <c r="E4" s="4" t="s">
        <v>38</v>
      </c>
      <c r="F4" s="4" t="s">
        <v>39</v>
      </c>
      <c r="G4" s="4" t="s">
        <v>37</v>
      </c>
      <c r="H4" s="4" t="s">
        <v>38</v>
      </c>
      <c r="I4" s="4" t="s">
        <v>39</v>
      </c>
      <c r="J4" s="4" t="s">
        <v>37</v>
      </c>
      <c r="K4" s="4" t="s">
        <v>38</v>
      </c>
      <c r="L4" s="4" t="s">
        <v>39</v>
      </c>
      <c r="M4" s="4" t="s">
        <v>37</v>
      </c>
      <c r="N4" s="4" t="s">
        <v>38</v>
      </c>
      <c r="O4" s="4" t="s">
        <v>39</v>
      </c>
      <c r="P4"/>
      <c r="Q4"/>
      <c r="R4"/>
      <c r="S4"/>
    </row>
    <row r="5" spans="1:19" ht="14.25">
      <c r="A5" s="47">
        <v>1</v>
      </c>
      <c r="B5" s="48" t="s">
        <v>40</v>
      </c>
      <c r="C5" s="49" t="s">
        <v>41</v>
      </c>
      <c r="D5" s="7"/>
      <c r="E5" s="8"/>
      <c r="F5" s="9"/>
      <c r="G5" s="10"/>
      <c r="H5" s="11"/>
      <c r="I5" s="9"/>
      <c r="J5" s="10"/>
      <c r="K5" s="11"/>
      <c r="L5" s="9"/>
      <c r="M5" s="7"/>
      <c r="N5" s="8"/>
      <c r="O5" s="9"/>
      <c r="P5"/>
      <c r="Q5"/>
      <c r="R5"/>
      <c r="S5"/>
    </row>
    <row r="6" spans="1:19" ht="14.25">
      <c r="A6" s="47">
        <v>2</v>
      </c>
      <c r="B6" s="50"/>
      <c r="C6" s="47" t="s">
        <v>42</v>
      </c>
      <c r="D6" s="7"/>
      <c r="E6" s="8"/>
      <c r="F6" s="9"/>
      <c r="G6" s="7"/>
      <c r="H6" s="8"/>
      <c r="I6" s="9"/>
      <c r="J6" s="7"/>
      <c r="K6" s="8"/>
      <c r="L6" s="9"/>
      <c r="M6" s="7"/>
      <c r="N6" s="8"/>
      <c r="O6" s="9"/>
      <c r="P6"/>
      <c r="Q6"/>
      <c r="R6"/>
      <c r="S6"/>
    </row>
    <row r="7" spans="1:19" ht="14.25">
      <c r="A7" s="47">
        <v>3</v>
      </c>
      <c r="B7" s="50"/>
      <c r="C7" s="47" t="s">
        <v>43</v>
      </c>
      <c r="D7" s="7"/>
      <c r="E7" s="8"/>
      <c r="F7" s="9"/>
      <c r="G7" s="10"/>
      <c r="H7" s="11"/>
      <c r="I7" s="9"/>
      <c r="J7" s="10"/>
      <c r="K7" s="11"/>
      <c r="L7" s="9"/>
      <c r="M7" s="7"/>
      <c r="N7" s="8"/>
      <c r="O7" s="9"/>
      <c r="P7"/>
      <c r="Q7"/>
      <c r="R7"/>
      <c r="S7"/>
    </row>
    <row r="8" spans="1:19" ht="14.25">
      <c r="A8" s="47">
        <v>4</v>
      </c>
      <c r="B8" s="50"/>
      <c r="C8" s="51" t="s">
        <v>44</v>
      </c>
      <c r="D8" s="7"/>
      <c r="E8" s="8"/>
      <c r="F8" s="9"/>
      <c r="G8" s="7"/>
      <c r="H8" s="8"/>
      <c r="I8" s="9"/>
      <c r="J8" s="7"/>
      <c r="K8" s="8"/>
      <c r="L8" s="9"/>
      <c r="M8" s="7"/>
      <c r="N8" s="8"/>
      <c r="O8" s="9"/>
      <c r="P8"/>
      <c r="Q8"/>
      <c r="R8"/>
      <c r="S8"/>
    </row>
    <row r="9" spans="1:19" ht="14.25">
      <c r="A9" s="47">
        <v>5</v>
      </c>
      <c r="B9" s="50"/>
      <c r="C9" s="52" t="s">
        <v>45</v>
      </c>
      <c r="D9" s="7"/>
      <c r="E9" s="8"/>
      <c r="F9" s="9"/>
      <c r="G9" s="10"/>
      <c r="H9" s="11"/>
      <c r="I9" s="9"/>
      <c r="J9" s="10"/>
      <c r="K9" s="11"/>
      <c r="L9" s="9"/>
      <c r="M9" s="7"/>
      <c r="N9" s="8"/>
      <c r="O9" s="9"/>
      <c r="P9"/>
      <c r="Q9"/>
      <c r="R9"/>
      <c r="S9"/>
    </row>
    <row r="10" spans="1:19" ht="14.25">
      <c r="A10" s="47">
        <v>6</v>
      </c>
      <c r="B10" s="50"/>
      <c r="C10" s="49" t="s">
        <v>46</v>
      </c>
      <c r="D10" s="8"/>
      <c r="E10" s="8"/>
      <c r="F10" s="9"/>
      <c r="G10" s="7"/>
      <c r="H10" s="8"/>
      <c r="I10" s="9"/>
      <c r="J10" s="7"/>
      <c r="K10" s="8"/>
      <c r="L10" s="9"/>
      <c r="M10" s="8"/>
      <c r="N10" s="8"/>
      <c r="O10" s="9"/>
      <c r="P10"/>
      <c r="Q10"/>
      <c r="R10"/>
      <c r="S10"/>
    </row>
    <row r="11" spans="1:19" ht="14.25">
      <c r="A11" s="47">
        <v>7</v>
      </c>
      <c r="B11" s="50"/>
      <c r="C11" s="49" t="s">
        <v>47</v>
      </c>
      <c r="D11" s="8"/>
      <c r="E11" s="8"/>
      <c r="F11" s="9"/>
      <c r="G11" s="10"/>
      <c r="H11" s="11"/>
      <c r="I11" s="9"/>
      <c r="J11" s="10"/>
      <c r="K11" s="11"/>
      <c r="L11" s="9"/>
      <c r="M11" s="8"/>
      <c r="N11" s="8"/>
      <c r="O11" s="9"/>
      <c r="P11"/>
      <c r="Q11"/>
      <c r="R11"/>
      <c r="S11"/>
    </row>
    <row r="12" spans="1:19" ht="14.25">
      <c r="A12" s="47">
        <v>8</v>
      </c>
      <c r="B12" s="50"/>
      <c r="C12" s="49" t="s">
        <v>48</v>
      </c>
      <c r="D12" s="8"/>
      <c r="E12" s="8"/>
      <c r="F12" s="9"/>
      <c r="G12" s="7"/>
      <c r="H12" s="8"/>
      <c r="I12" s="9"/>
      <c r="J12" s="7"/>
      <c r="K12" s="8"/>
      <c r="L12" s="9"/>
      <c r="M12" s="8"/>
      <c r="N12" s="8"/>
      <c r="O12" s="9"/>
      <c r="P12"/>
      <c r="Q12"/>
      <c r="R12"/>
      <c r="S12"/>
    </row>
    <row r="13" spans="1:19" ht="14.25">
      <c r="A13" s="47">
        <v>9</v>
      </c>
      <c r="B13" s="50"/>
      <c r="C13" s="47" t="s">
        <v>49</v>
      </c>
      <c r="D13" s="8"/>
      <c r="E13" s="8"/>
      <c r="F13" s="9"/>
      <c r="G13" s="10"/>
      <c r="H13" s="11"/>
      <c r="I13" s="9"/>
      <c r="J13" s="10"/>
      <c r="K13" s="11"/>
      <c r="L13" s="9"/>
      <c r="M13" s="8"/>
      <c r="N13" s="8"/>
      <c r="O13" s="9"/>
      <c r="P13"/>
      <c r="Q13"/>
      <c r="R13"/>
      <c r="S13"/>
    </row>
    <row r="14" spans="1:19" ht="14.25">
      <c r="A14" s="47">
        <v>10</v>
      </c>
      <c r="B14" s="50"/>
      <c r="C14" s="47" t="s">
        <v>50</v>
      </c>
      <c r="D14" s="8"/>
      <c r="E14" s="8"/>
      <c r="F14" s="9"/>
      <c r="G14" s="7"/>
      <c r="H14" s="8"/>
      <c r="I14" s="9"/>
      <c r="J14" s="7"/>
      <c r="K14" s="8"/>
      <c r="L14" s="9"/>
      <c r="M14" s="8"/>
      <c r="N14" s="8"/>
      <c r="O14" s="9"/>
      <c r="P14"/>
      <c r="Q14"/>
      <c r="R14"/>
      <c r="S14"/>
    </row>
    <row r="15" spans="1:19" ht="14.25">
      <c r="A15" s="47">
        <v>11</v>
      </c>
      <c r="B15" s="50"/>
      <c r="C15" s="47" t="s">
        <v>51</v>
      </c>
      <c r="D15" s="8"/>
      <c r="E15" s="8"/>
      <c r="F15" s="9"/>
      <c r="G15" s="10"/>
      <c r="H15" s="11"/>
      <c r="I15" s="9"/>
      <c r="J15" s="10"/>
      <c r="K15" s="11"/>
      <c r="L15" s="9"/>
      <c r="M15" s="8"/>
      <c r="N15" s="8"/>
      <c r="O15" s="9"/>
      <c r="P15"/>
      <c r="Q15"/>
      <c r="R15"/>
      <c r="S15"/>
    </row>
    <row r="16" spans="1:19" ht="14.25">
      <c r="A16" s="47">
        <v>12</v>
      </c>
      <c r="B16" s="50"/>
      <c r="C16" s="47" t="s">
        <v>52</v>
      </c>
      <c r="D16" s="8"/>
      <c r="E16" s="8"/>
      <c r="F16" s="9"/>
      <c r="G16" s="7"/>
      <c r="H16" s="8"/>
      <c r="I16" s="9"/>
      <c r="J16" s="7"/>
      <c r="K16" s="8"/>
      <c r="L16" s="9"/>
      <c r="M16" s="8"/>
      <c r="N16" s="8"/>
      <c r="O16" s="9"/>
      <c r="P16"/>
      <c r="Q16"/>
      <c r="R16"/>
      <c r="S16"/>
    </row>
    <row r="17" spans="1:19" ht="14.25">
      <c r="A17" s="47">
        <v>13</v>
      </c>
      <c r="B17" s="50"/>
      <c r="C17" s="53" t="s">
        <v>53</v>
      </c>
      <c r="D17" s="8"/>
      <c r="E17" s="8"/>
      <c r="F17" s="9"/>
      <c r="G17" s="10"/>
      <c r="H17" s="11"/>
      <c r="I17" s="9"/>
      <c r="J17" s="10"/>
      <c r="K17" s="11"/>
      <c r="L17" s="9"/>
      <c r="M17" s="8"/>
      <c r="N17" s="8"/>
      <c r="O17" s="9"/>
      <c r="P17"/>
      <c r="Q17"/>
      <c r="R17"/>
      <c r="S17"/>
    </row>
    <row r="18" spans="1:19" ht="14.25">
      <c r="A18" s="47">
        <v>14</v>
      </c>
      <c r="B18" s="50"/>
      <c r="C18" s="49" t="s">
        <v>54</v>
      </c>
      <c r="D18" s="8"/>
      <c r="E18" s="8"/>
      <c r="F18" s="9"/>
      <c r="G18" s="7"/>
      <c r="H18" s="8"/>
      <c r="I18" s="9"/>
      <c r="J18" s="7"/>
      <c r="K18" s="8"/>
      <c r="L18" s="9"/>
      <c r="M18" s="8"/>
      <c r="N18" s="8"/>
      <c r="O18" s="9"/>
      <c r="P18"/>
      <c r="Q18"/>
      <c r="R18"/>
      <c r="S18"/>
    </row>
    <row r="19" spans="1:19" ht="14.25">
      <c r="A19" s="47">
        <v>15</v>
      </c>
      <c r="B19" s="50"/>
      <c r="C19" s="47" t="s">
        <v>55</v>
      </c>
      <c r="D19" s="8"/>
      <c r="E19" s="8"/>
      <c r="F19" s="9"/>
      <c r="G19" s="10"/>
      <c r="H19" s="11"/>
      <c r="I19" s="9"/>
      <c r="J19" s="10"/>
      <c r="K19" s="11"/>
      <c r="L19" s="9"/>
      <c r="M19" s="8"/>
      <c r="N19" s="8"/>
      <c r="O19" s="9"/>
      <c r="P19"/>
      <c r="Q19"/>
      <c r="R19"/>
      <c r="S19"/>
    </row>
    <row r="20" spans="1:19" ht="14.25">
      <c r="A20" s="47">
        <v>16</v>
      </c>
      <c r="B20" s="50"/>
      <c r="C20" s="47" t="s">
        <v>56</v>
      </c>
      <c r="D20" s="10"/>
      <c r="E20" s="11"/>
      <c r="F20" s="9"/>
      <c r="G20" s="7"/>
      <c r="H20" s="8"/>
      <c r="I20" s="9"/>
      <c r="J20" s="7"/>
      <c r="K20" s="8"/>
      <c r="L20" s="9"/>
      <c r="M20" s="10"/>
      <c r="N20" s="11"/>
      <c r="O20" s="9"/>
      <c r="P20"/>
      <c r="Q20"/>
      <c r="R20"/>
      <c r="S20"/>
    </row>
    <row r="21" spans="1:19" ht="14.25">
      <c r="A21" s="47">
        <v>17</v>
      </c>
      <c r="B21" s="54"/>
      <c r="C21" s="51" t="s">
        <v>57</v>
      </c>
      <c r="D21" s="8"/>
      <c r="E21" s="8"/>
      <c r="F21" s="9"/>
      <c r="G21" s="10"/>
      <c r="H21" s="11"/>
      <c r="I21" s="9"/>
      <c r="J21" s="10"/>
      <c r="K21" s="11"/>
      <c r="L21" s="9"/>
      <c r="M21" s="8"/>
      <c r="N21" s="8"/>
      <c r="O21" s="9"/>
      <c r="P21"/>
      <c r="Q21"/>
      <c r="R21"/>
      <c r="S21"/>
    </row>
    <row r="22" spans="1:19" ht="14.25">
      <c r="A22" s="55" t="s">
        <v>58</v>
      </c>
      <c r="B22" s="56"/>
      <c r="C22" s="57"/>
      <c r="D22" s="58">
        <f>SUM(D5:D21)</f>
        <v>0</v>
      </c>
      <c r="E22" s="58">
        <f>SUM(E5:E21)</f>
        <v>0</v>
      </c>
      <c r="F22" s="59" t="s">
        <v>59</v>
      </c>
      <c r="G22" s="7"/>
      <c r="H22" s="8"/>
      <c r="I22" s="9"/>
      <c r="J22" s="7"/>
      <c r="K22" s="8"/>
      <c r="L22" s="9"/>
      <c r="M22" s="58">
        <f>SUM(M5:M21)</f>
        <v>0</v>
      </c>
      <c r="N22" s="58">
        <f>SUM(N5:N21)</f>
        <v>0</v>
      </c>
      <c r="O22" s="59" t="s">
        <v>59</v>
      </c>
      <c r="P22"/>
      <c r="Q22"/>
      <c r="R22"/>
      <c r="S22"/>
    </row>
    <row r="23" spans="16:19" ht="14.25">
      <c r="P23"/>
      <c r="Q23"/>
      <c r="R23"/>
      <c r="S23"/>
    </row>
    <row r="24" spans="16:19" ht="14.25">
      <c r="P24"/>
      <c r="Q24"/>
      <c r="R24"/>
      <c r="S24"/>
    </row>
  </sheetData>
  <sheetProtection selectLockedCells="1" selectUnlockedCells="1"/>
  <mergeCells count="10">
    <mergeCell ref="A2:O2"/>
    <mergeCell ref="D3:F3"/>
    <mergeCell ref="G3:I3"/>
    <mergeCell ref="J3:L3"/>
    <mergeCell ref="M3:O3"/>
    <mergeCell ref="A22:C22"/>
    <mergeCell ref="A3:A4"/>
    <mergeCell ref="B3:B4"/>
    <mergeCell ref="B5:B21"/>
    <mergeCell ref="C3:C4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zoomScale="70" zoomScaleNormal="70" zoomScaleSheetLayoutView="100" workbookViewId="0" topLeftCell="A1">
      <pane ySplit="3" topLeftCell="A4" activePane="bottomLeft" state="frozen"/>
      <selection pane="bottomLeft" activeCell="Z12" sqref="A1:Z12"/>
    </sheetView>
  </sheetViews>
  <sheetFormatPr defaultColWidth="7.875" defaultRowHeight="14.25"/>
  <cols>
    <col min="1" max="4" width="7.875" style="20" customWidth="1"/>
    <col min="5" max="5" width="9.50390625" style="20" customWidth="1"/>
    <col min="6" max="6" width="11.625" style="20" customWidth="1"/>
    <col min="7" max="8" width="10.50390625" style="20" customWidth="1"/>
    <col min="9" max="16" width="7.875" style="20" customWidth="1"/>
    <col min="17" max="17" width="13.00390625" style="20" customWidth="1"/>
    <col min="18" max="20" width="7.875" style="20" customWidth="1"/>
    <col min="21" max="22" width="14.25390625" style="20" customWidth="1"/>
    <col min="23" max="16384" width="7.875" style="20" customWidth="1"/>
  </cols>
  <sheetData>
    <row r="1" spans="1:26" ht="14.25">
      <c r="A1" s="21" t="s">
        <v>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>
      <c r="A2" s="23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69">
      <c r="A3" s="25" t="s">
        <v>62</v>
      </c>
      <c r="B3" s="25" t="s">
        <v>63</v>
      </c>
      <c r="C3" s="25" t="s">
        <v>64</v>
      </c>
      <c r="D3" s="25" t="s">
        <v>65</v>
      </c>
      <c r="E3" s="25" t="s">
        <v>66</v>
      </c>
      <c r="F3" s="25" t="s">
        <v>67</v>
      </c>
      <c r="G3" s="26" t="s">
        <v>68</v>
      </c>
      <c r="H3" s="26" t="s">
        <v>69</v>
      </c>
      <c r="I3" s="25" t="s">
        <v>70</v>
      </c>
      <c r="J3" s="25" t="s">
        <v>71</v>
      </c>
      <c r="K3" s="25" t="s">
        <v>72</v>
      </c>
      <c r="L3" s="25" t="s">
        <v>73</v>
      </c>
      <c r="M3" s="25" t="s">
        <v>74</v>
      </c>
      <c r="N3" s="25" t="s">
        <v>75</v>
      </c>
      <c r="O3" s="25" t="s">
        <v>76</v>
      </c>
      <c r="P3" s="25" t="s">
        <v>77</v>
      </c>
      <c r="Q3" s="25" t="s">
        <v>78</v>
      </c>
      <c r="R3" s="25" t="s">
        <v>79</v>
      </c>
      <c r="S3" s="25" t="s">
        <v>80</v>
      </c>
      <c r="T3" s="25" t="s">
        <v>81</v>
      </c>
      <c r="U3" s="25" t="s">
        <v>82</v>
      </c>
      <c r="V3" s="25" t="s">
        <v>83</v>
      </c>
      <c r="W3" s="25" t="s">
        <v>84</v>
      </c>
      <c r="X3" s="42" t="s">
        <v>85</v>
      </c>
      <c r="Y3" s="42" t="s">
        <v>86</v>
      </c>
      <c r="Z3" s="42" t="s">
        <v>87</v>
      </c>
    </row>
    <row r="4" spans="1:26" ht="14.25">
      <c r="A4" s="27" t="s">
        <v>88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3"/>
      <c r="T4" s="43"/>
      <c r="U4" s="43"/>
      <c r="V4" s="43"/>
      <c r="W4" s="43"/>
      <c r="X4" s="43"/>
      <c r="Y4" s="43"/>
      <c r="Z4" s="43"/>
    </row>
    <row r="5" spans="1:26" s="18" customFormat="1" ht="45" customHeight="1">
      <c r="A5" s="29">
        <v>1</v>
      </c>
      <c r="B5" s="29" t="s">
        <v>40</v>
      </c>
      <c r="C5" s="29" t="s">
        <v>89</v>
      </c>
      <c r="D5" s="29" t="s">
        <v>90</v>
      </c>
      <c r="E5" s="29" t="s">
        <v>91</v>
      </c>
      <c r="F5" s="29" t="s">
        <v>92</v>
      </c>
      <c r="G5" s="30">
        <v>113.451217</v>
      </c>
      <c r="H5" s="30">
        <v>23.19769</v>
      </c>
      <c r="I5" s="29" t="s">
        <v>93</v>
      </c>
      <c r="J5" s="29">
        <v>5191</v>
      </c>
      <c r="K5" s="29" t="s">
        <v>94</v>
      </c>
      <c r="L5" s="37" t="s">
        <v>95</v>
      </c>
      <c r="M5" s="29" t="s">
        <v>91</v>
      </c>
      <c r="N5" s="37" t="s">
        <v>95</v>
      </c>
      <c r="O5" s="38" t="s">
        <v>96</v>
      </c>
      <c r="P5" s="38" t="s">
        <v>97</v>
      </c>
      <c r="Q5" s="44">
        <v>45337</v>
      </c>
      <c r="R5" s="29" t="s">
        <v>98</v>
      </c>
      <c r="S5" s="29" t="s">
        <v>99</v>
      </c>
      <c r="T5" s="29" t="s">
        <v>100</v>
      </c>
      <c r="U5" s="44">
        <v>45366</v>
      </c>
      <c r="V5" s="44">
        <v>45306</v>
      </c>
      <c r="W5" s="35" t="s">
        <v>38</v>
      </c>
      <c r="X5" s="29" t="s">
        <v>101</v>
      </c>
      <c r="Y5" s="29" t="s">
        <v>102</v>
      </c>
      <c r="Z5" s="29" t="s">
        <v>103</v>
      </c>
    </row>
    <row r="6" spans="1:26" s="18" customFormat="1" ht="70.5" customHeight="1">
      <c r="A6" s="29">
        <v>2</v>
      </c>
      <c r="B6" s="29" t="s">
        <v>40</v>
      </c>
      <c r="C6" s="29" t="s">
        <v>89</v>
      </c>
      <c r="D6" s="29" t="s">
        <v>104</v>
      </c>
      <c r="E6" s="29" t="s">
        <v>91</v>
      </c>
      <c r="F6" s="29" t="s">
        <v>105</v>
      </c>
      <c r="G6" s="30">
        <v>113.458314</v>
      </c>
      <c r="H6" s="30">
        <v>23.199654</v>
      </c>
      <c r="I6" s="29" t="s">
        <v>93</v>
      </c>
      <c r="J6" s="29">
        <v>5191</v>
      </c>
      <c r="K6" s="29" t="s">
        <v>94</v>
      </c>
      <c r="L6" s="37" t="s">
        <v>95</v>
      </c>
      <c r="M6" s="29" t="s">
        <v>91</v>
      </c>
      <c r="N6" s="37" t="s">
        <v>95</v>
      </c>
      <c r="O6" s="38" t="s">
        <v>96</v>
      </c>
      <c r="P6" s="38" t="s">
        <v>97</v>
      </c>
      <c r="Q6" s="44">
        <v>45337</v>
      </c>
      <c r="R6" s="29" t="s">
        <v>98</v>
      </c>
      <c r="S6" s="29" t="s">
        <v>99</v>
      </c>
      <c r="T6" s="29" t="s">
        <v>100</v>
      </c>
      <c r="U6" s="44">
        <v>45366</v>
      </c>
      <c r="V6" s="44">
        <v>45306</v>
      </c>
      <c r="W6" s="35" t="s">
        <v>38</v>
      </c>
      <c r="X6" s="29" t="s">
        <v>101</v>
      </c>
      <c r="Y6" s="29" t="s">
        <v>102</v>
      </c>
      <c r="Z6" s="29" t="s">
        <v>103</v>
      </c>
    </row>
    <row r="7" spans="1:26" s="19" customFormat="1" ht="27" customHeight="1">
      <c r="A7" s="29">
        <v>3</v>
      </c>
      <c r="B7" s="29" t="s">
        <v>40</v>
      </c>
      <c r="C7" s="29" t="s">
        <v>106</v>
      </c>
      <c r="D7" s="31" t="s">
        <v>107</v>
      </c>
      <c r="E7" s="31" t="s">
        <v>108</v>
      </c>
      <c r="F7" s="31" t="s">
        <v>109</v>
      </c>
      <c r="G7" s="30">
        <v>113.567429</v>
      </c>
      <c r="H7" s="30">
        <v>23.187119</v>
      </c>
      <c r="I7" s="31" t="s">
        <v>110</v>
      </c>
      <c r="J7" s="31">
        <v>6210</v>
      </c>
      <c r="K7" s="31" t="s">
        <v>94</v>
      </c>
      <c r="L7" s="39" t="s">
        <v>111</v>
      </c>
      <c r="M7" s="31" t="s">
        <v>112</v>
      </c>
      <c r="N7" s="39" t="s">
        <v>113</v>
      </c>
      <c r="O7" s="31" t="s">
        <v>114</v>
      </c>
      <c r="P7" s="31" t="s">
        <v>97</v>
      </c>
      <c r="Q7" s="44">
        <v>45311</v>
      </c>
      <c r="R7" s="31" t="s">
        <v>98</v>
      </c>
      <c r="S7" s="45" t="s">
        <v>115</v>
      </c>
      <c r="T7" s="31" t="s">
        <v>116</v>
      </c>
      <c r="U7" s="44">
        <v>45311</v>
      </c>
      <c r="V7" s="44">
        <v>45306</v>
      </c>
      <c r="W7" s="35" t="s">
        <v>38</v>
      </c>
      <c r="X7" s="29" t="s">
        <v>117</v>
      </c>
      <c r="Y7" s="29" t="s">
        <v>118</v>
      </c>
      <c r="Z7" s="29" t="s">
        <v>119</v>
      </c>
    </row>
    <row r="8" spans="1:26" ht="14.25">
      <c r="A8" s="32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6"/>
      <c r="T8" s="46"/>
      <c r="U8" s="46"/>
      <c r="V8" s="46"/>
      <c r="W8" s="46"/>
      <c r="X8" s="46"/>
      <c r="Y8" s="46"/>
      <c r="Z8" s="46"/>
    </row>
    <row r="9" ht="14.25"/>
    <row r="10" spans="1:26" ht="14.25">
      <c r="A10" s="32" t="s">
        <v>121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6"/>
      <c r="T10" s="46"/>
      <c r="U10" s="46"/>
      <c r="V10" s="46"/>
      <c r="W10" s="46"/>
      <c r="X10" s="46"/>
      <c r="Y10" s="46"/>
      <c r="Z10" s="46"/>
    </row>
    <row r="11" spans="1:26" ht="14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36">
      <c r="A12" s="35">
        <v>1</v>
      </c>
      <c r="B12" s="36" t="s">
        <v>40</v>
      </c>
      <c r="C12" s="36" t="s">
        <v>122</v>
      </c>
      <c r="D12" s="36" t="s">
        <v>123</v>
      </c>
      <c r="E12" s="36" t="s">
        <v>124</v>
      </c>
      <c r="F12" s="36" t="s">
        <v>125</v>
      </c>
      <c r="G12" s="30">
        <v>113.530651</v>
      </c>
      <c r="H12" s="30">
        <v>23.064014</v>
      </c>
      <c r="I12" s="36" t="s">
        <v>126</v>
      </c>
      <c r="J12" s="36">
        <v>6220</v>
      </c>
      <c r="K12" s="36" t="s">
        <v>94</v>
      </c>
      <c r="L12" s="36" t="s">
        <v>127</v>
      </c>
      <c r="M12" s="40" t="s">
        <v>128</v>
      </c>
      <c r="N12" s="41" t="s">
        <v>129</v>
      </c>
      <c r="O12" s="29" t="s">
        <v>130</v>
      </c>
      <c r="P12" s="29" t="s">
        <v>131</v>
      </c>
      <c r="Q12" s="44">
        <v>45322</v>
      </c>
      <c r="R12" s="38" t="s">
        <v>98</v>
      </c>
      <c r="S12" s="29" t="s">
        <v>132</v>
      </c>
      <c r="T12" s="29" t="s">
        <v>133</v>
      </c>
      <c r="U12" s="44">
        <v>45322</v>
      </c>
      <c r="V12" s="44">
        <v>45306</v>
      </c>
      <c r="W12" s="35" t="s">
        <v>38</v>
      </c>
      <c r="X12" s="35" t="s">
        <v>134</v>
      </c>
      <c r="Y12" s="35" t="s">
        <v>135</v>
      </c>
      <c r="Z12" s="35" t="s">
        <v>135</v>
      </c>
    </row>
  </sheetData>
  <sheetProtection selectLockedCells="1" selectUnlockedCells="1"/>
  <mergeCells count="5">
    <mergeCell ref="A1:Z1"/>
    <mergeCell ref="A2:Z2"/>
    <mergeCell ref="A4:Z4"/>
    <mergeCell ref="A8:Z8"/>
    <mergeCell ref="A10:Z10"/>
  </mergeCells>
  <conditionalFormatting sqref="D7">
    <cfRule type="expression" priority="1" dxfId="0" stopIfTrue="1">
      <formula>AND(COUNTIF($D$7,D7)&gt;1,NOT(ISBLANK(D7)))</formula>
    </cfRule>
  </conditionalFormatting>
  <dataValidations count="2">
    <dataValidation type="list" allowBlank="1" showInputMessage="1" showErrorMessage="1" sqref="I5:I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O5:O6">
      <formula1>"应办未办环保许可,违法排污,应办未办工商执照,违法建设,违法用地,应办未办安全生产许可,应办未办消防许可,未依法纳税,不符合食品药品监管要求,存在产品质量违法行为,不符合规划,没有按要求进驻园区（集聚区）,其他"</formula1>
    </dataValidation>
  </dataValidations>
  <printOptions/>
  <pageMargins left="0.39305555555555555" right="0.19652777777777777" top="0.19652777777777777" bottom="0.19652777777777777" header="0.19652777777777777" footer="0.19652777777777777"/>
  <pageSetup fitToHeight="0" fitToWidth="1" horizontalDpi="300" verticalDpi="300" orientation="landscape" paperSize="9" scale="5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SheetLayoutView="100" workbookViewId="0" topLeftCell="A1">
      <selection activeCell="H27" sqref="H27"/>
    </sheetView>
  </sheetViews>
  <sheetFormatPr defaultColWidth="9.00390625" defaultRowHeight="14.25"/>
  <cols>
    <col min="1" max="1" width="5.125" style="0" customWidth="1"/>
  </cols>
  <sheetData>
    <row r="1" spans="1:15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>
      <c r="A3" s="4" t="s">
        <v>2</v>
      </c>
      <c r="B3" s="4" t="s">
        <v>32</v>
      </c>
      <c r="C3" s="4" t="s">
        <v>4</v>
      </c>
      <c r="D3" s="4" t="s">
        <v>33</v>
      </c>
      <c r="E3" s="4"/>
      <c r="F3" s="4"/>
      <c r="G3" s="4" t="s">
        <v>34</v>
      </c>
      <c r="H3" s="4"/>
      <c r="I3" s="4"/>
      <c r="J3" s="4" t="s">
        <v>35</v>
      </c>
      <c r="K3" s="4"/>
      <c r="L3" s="4"/>
      <c r="M3" s="4" t="s">
        <v>36</v>
      </c>
      <c r="N3" s="4"/>
      <c r="O3" s="4"/>
    </row>
    <row r="4" spans="1:15" ht="14.25">
      <c r="A4" s="4"/>
      <c r="B4" s="4"/>
      <c r="C4" s="4"/>
      <c r="D4" s="4" t="s">
        <v>37</v>
      </c>
      <c r="E4" s="4" t="s">
        <v>38</v>
      </c>
      <c r="F4" s="4" t="s">
        <v>39</v>
      </c>
      <c r="G4" s="4" t="s">
        <v>37</v>
      </c>
      <c r="H4" s="4" t="s">
        <v>38</v>
      </c>
      <c r="I4" s="4" t="s">
        <v>39</v>
      </c>
      <c r="J4" s="4" t="s">
        <v>37</v>
      </c>
      <c r="K4" s="4" t="s">
        <v>38</v>
      </c>
      <c r="L4" s="4" t="s">
        <v>39</v>
      </c>
      <c r="M4" s="4" t="s">
        <v>37</v>
      </c>
      <c r="N4" s="4" t="s">
        <v>38</v>
      </c>
      <c r="O4" s="4" t="s">
        <v>39</v>
      </c>
    </row>
    <row r="5" spans="1:15" ht="14.25">
      <c r="A5" s="5">
        <v>1</v>
      </c>
      <c r="B5" s="6" t="s">
        <v>40</v>
      </c>
      <c r="C5" s="5" t="s">
        <v>54</v>
      </c>
      <c r="D5" s="7"/>
      <c r="E5" s="8"/>
      <c r="F5" s="9"/>
      <c r="G5" s="10"/>
      <c r="H5" s="11"/>
      <c r="I5" s="9"/>
      <c r="J5" s="13">
        <v>1</v>
      </c>
      <c r="K5" s="13">
        <v>1</v>
      </c>
      <c r="L5" s="14">
        <f>K5/J5</f>
        <v>1</v>
      </c>
      <c r="M5" s="13">
        <f>D5+G5+J5</f>
        <v>1</v>
      </c>
      <c r="N5" s="13">
        <f>E5+H5+K5</f>
        <v>1</v>
      </c>
      <c r="O5" s="14">
        <f>M5/N5</f>
        <v>1</v>
      </c>
    </row>
    <row r="6" spans="1:15" ht="14.25">
      <c r="A6" s="5">
        <v>2</v>
      </c>
      <c r="B6" s="12"/>
      <c r="C6" s="5" t="s">
        <v>47</v>
      </c>
      <c r="D6" s="13">
        <v>1</v>
      </c>
      <c r="E6" s="13">
        <v>1</v>
      </c>
      <c r="F6" s="14">
        <f>E6/D6</f>
        <v>1</v>
      </c>
      <c r="G6" s="7"/>
      <c r="H6" s="8"/>
      <c r="I6" s="9"/>
      <c r="J6" s="7"/>
      <c r="K6" s="8"/>
      <c r="L6" s="9"/>
      <c r="M6" s="13">
        <f>D6+G6+J18</f>
        <v>1</v>
      </c>
      <c r="N6" s="13">
        <f>E6+H6+K18</f>
        <v>1</v>
      </c>
      <c r="O6" s="14">
        <f>M6/N6</f>
        <v>1</v>
      </c>
    </row>
    <row r="7" spans="1:15" ht="14.25">
      <c r="A7" s="5">
        <v>3</v>
      </c>
      <c r="B7" s="12"/>
      <c r="C7" s="5" t="s">
        <v>41</v>
      </c>
      <c r="D7" s="13">
        <v>2</v>
      </c>
      <c r="E7" s="13">
        <v>2</v>
      </c>
      <c r="F7" s="14">
        <f>E7/D7</f>
        <v>1</v>
      </c>
      <c r="G7" s="10"/>
      <c r="H7" s="11"/>
      <c r="I7" s="9"/>
      <c r="J7" s="7"/>
      <c r="K7" s="8"/>
      <c r="L7" s="9"/>
      <c r="M7" s="13">
        <f>D7+G7+J7</f>
        <v>2</v>
      </c>
      <c r="N7" s="13">
        <f>E7+H7+K7</f>
        <v>2</v>
      </c>
      <c r="O7" s="14">
        <f>M7/N7</f>
        <v>1</v>
      </c>
    </row>
    <row r="8" spans="1:15" ht="14.25">
      <c r="A8" s="5">
        <v>4</v>
      </c>
      <c r="B8" s="12"/>
      <c r="C8" s="5" t="s">
        <v>57</v>
      </c>
      <c r="D8" s="7"/>
      <c r="E8" s="8"/>
      <c r="F8" s="9"/>
      <c r="G8" s="7"/>
      <c r="H8" s="8"/>
      <c r="I8" s="9"/>
      <c r="J8" s="7"/>
      <c r="K8" s="8"/>
      <c r="L8" s="9"/>
      <c r="M8" s="7"/>
      <c r="N8" s="8"/>
      <c r="O8" s="9"/>
    </row>
    <row r="9" spans="1:15" ht="14.25">
      <c r="A9" s="5">
        <v>5</v>
      </c>
      <c r="B9" s="12"/>
      <c r="C9" s="5" t="s">
        <v>56</v>
      </c>
      <c r="D9" s="7"/>
      <c r="E9" s="8"/>
      <c r="F9" s="9"/>
      <c r="G9" s="10"/>
      <c r="H9" s="11"/>
      <c r="I9" s="9"/>
      <c r="J9" s="7"/>
      <c r="K9" s="8"/>
      <c r="L9" s="9"/>
      <c r="M9" s="7"/>
      <c r="N9" s="8"/>
      <c r="O9" s="9"/>
    </row>
    <row r="10" spans="1:15" ht="14.25">
      <c r="A10" s="5">
        <v>6</v>
      </c>
      <c r="B10" s="12"/>
      <c r="C10" s="5" t="s">
        <v>43</v>
      </c>
      <c r="D10" s="7"/>
      <c r="E10" s="8"/>
      <c r="F10" s="9"/>
      <c r="G10" s="7"/>
      <c r="H10" s="8"/>
      <c r="I10" s="9"/>
      <c r="J10" s="7"/>
      <c r="K10" s="8"/>
      <c r="L10" s="9"/>
      <c r="M10" s="7"/>
      <c r="N10" s="8"/>
      <c r="O10" s="9"/>
    </row>
    <row r="11" spans="1:15" ht="14.25">
      <c r="A11" s="5">
        <v>7</v>
      </c>
      <c r="B11" s="12"/>
      <c r="C11" s="5" t="s">
        <v>44</v>
      </c>
      <c r="D11" s="7"/>
      <c r="E11" s="8"/>
      <c r="F11" s="9"/>
      <c r="G11" s="7"/>
      <c r="H11" s="8"/>
      <c r="I11" s="9"/>
      <c r="J11" s="7"/>
      <c r="K11" s="8"/>
      <c r="L11" s="9"/>
      <c r="M11" s="7"/>
      <c r="N11" s="8"/>
      <c r="O11" s="9"/>
    </row>
    <row r="12" spans="1:15" ht="14.25">
      <c r="A12" s="5">
        <v>8</v>
      </c>
      <c r="B12" s="12"/>
      <c r="C12" s="5" t="s">
        <v>51</v>
      </c>
      <c r="D12" s="7"/>
      <c r="E12" s="8"/>
      <c r="F12" s="9"/>
      <c r="G12" s="10"/>
      <c r="H12" s="11"/>
      <c r="I12" s="9"/>
      <c r="J12" s="7"/>
      <c r="K12" s="8"/>
      <c r="L12" s="9"/>
      <c r="M12" s="7"/>
      <c r="N12" s="8"/>
      <c r="O12" s="9"/>
    </row>
    <row r="13" spans="1:15" ht="14.25">
      <c r="A13" s="5">
        <v>9</v>
      </c>
      <c r="B13" s="12"/>
      <c r="C13" s="5" t="s">
        <v>45</v>
      </c>
      <c r="D13" s="7"/>
      <c r="E13" s="8"/>
      <c r="F13" s="9"/>
      <c r="G13" s="7"/>
      <c r="H13" s="8"/>
      <c r="I13" s="9"/>
      <c r="J13" s="7"/>
      <c r="K13" s="8"/>
      <c r="L13" s="9"/>
      <c r="M13" s="7"/>
      <c r="N13" s="8"/>
      <c r="O13" s="9"/>
    </row>
    <row r="14" spans="1:15" ht="14.25">
      <c r="A14" s="5">
        <v>10</v>
      </c>
      <c r="B14" s="12"/>
      <c r="C14" s="5" t="s">
        <v>46</v>
      </c>
      <c r="D14" s="7"/>
      <c r="E14" s="8"/>
      <c r="F14" s="9"/>
      <c r="G14" s="7"/>
      <c r="H14" s="8"/>
      <c r="I14" s="9"/>
      <c r="J14" s="7"/>
      <c r="K14" s="8"/>
      <c r="L14" s="9"/>
      <c r="M14" s="7"/>
      <c r="N14" s="8"/>
      <c r="O14" s="9"/>
    </row>
    <row r="15" spans="1:15" ht="14.25">
      <c r="A15" s="5">
        <v>11</v>
      </c>
      <c r="B15" s="12"/>
      <c r="C15" s="5" t="s">
        <v>53</v>
      </c>
      <c r="D15" s="7"/>
      <c r="E15" s="8"/>
      <c r="F15" s="9"/>
      <c r="G15" s="7"/>
      <c r="H15" s="8"/>
      <c r="I15" s="9"/>
      <c r="J15" s="7"/>
      <c r="K15" s="8"/>
      <c r="L15" s="9"/>
      <c r="M15" s="7"/>
      <c r="N15" s="8"/>
      <c r="O15" s="9"/>
    </row>
    <row r="16" spans="1:15" ht="14.25">
      <c r="A16" s="5">
        <v>12</v>
      </c>
      <c r="B16" s="12"/>
      <c r="C16" s="5" t="s">
        <v>49</v>
      </c>
      <c r="D16" s="7"/>
      <c r="E16" s="8"/>
      <c r="F16" s="9"/>
      <c r="G16" s="10"/>
      <c r="H16" s="11"/>
      <c r="I16" s="9"/>
      <c r="J16" s="7"/>
      <c r="K16" s="8"/>
      <c r="L16" s="9"/>
      <c r="M16" s="10"/>
      <c r="N16" s="11"/>
      <c r="O16" s="9"/>
    </row>
    <row r="17" spans="1:15" ht="14.25">
      <c r="A17" s="5">
        <v>13</v>
      </c>
      <c r="B17" s="12"/>
      <c r="C17" s="5" t="s">
        <v>55</v>
      </c>
      <c r="D17" s="10"/>
      <c r="E17" s="11"/>
      <c r="F17" s="9"/>
      <c r="G17" s="10"/>
      <c r="H17" s="11"/>
      <c r="I17" s="9"/>
      <c r="J17" s="7"/>
      <c r="K17" s="8"/>
      <c r="L17" s="9"/>
      <c r="M17" s="10"/>
      <c r="N17" s="11"/>
      <c r="O17" s="9"/>
    </row>
    <row r="18" spans="1:15" ht="14.25">
      <c r="A18" s="5">
        <v>14</v>
      </c>
      <c r="B18" s="12"/>
      <c r="C18" s="5" t="s">
        <v>50</v>
      </c>
      <c r="D18" s="10"/>
      <c r="E18" s="11"/>
      <c r="F18" s="9"/>
      <c r="G18" s="10"/>
      <c r="H18" s="11"/>
      <c r="I18" s="9"/>
      <c r="J18" s="7"/>
      <c r="K18" s="8"/>
      <c r="L18" s="9"/>
      <c r="M18" s="10"/>
      <c r="N18" s="11"/>
      <c r="O18" s="9"/>
    </row>
    <row r="19" spans="1:15" ht="14.25">
      <c r="A19" s="5">
        <v>15</v>
      </c>
      <c r="B19" s="12"/>
      <c r="C19" s="5" t="s">
        <v>52</v>
      </c>
      <c r="D19" s="10"/>
      <c r="E19" s="11"/>
      <c r="F19" s="9"/>
      <c r="G19" s="10"/>
      <c r="H19" s="11"/>
      <c r="I19" s="9"/>
      <c r="J19" s="7"/>
      <c r="K19" s="8"/>
      <c r="L19" s="9"/>
      <c r="M19" s="10"/>
      <c r="N19" s="11"/>
      <c r="O19" s="9"/>
    </row>
    <row r="20" spans="1:15" ht="14.25">
      <c r="A20" s="5">
        <v>16</v>
      </c>
      <c r="B20" s="12"/>
      <c r="C20" s="5" t="s">
        <v>42</v>
      </c>
      <c r="D20" s="7"/>
      <c r="E20" s="8"/>
      <c r="F20" s="9"/>
      <c r="G20" s="7"/>
      <c r="H20" s="8"/>
      <c r="I20" s="9"/>
      <c r="J20" s="7"/>
      <c r="K20" s="8"/>
      <c r="L20" s="9"/>
      <c r="M20" s="7"/>
      <c r="N20" s="8"/>
      <c r="O20" s="9"/>
    </row>
    <row r="21" spans="1:15" ht="14.25">
      <c r="A21" s="5">
        <v>17</v>
      </c>
      <c r="B21" s="12"/>
      <c r="C21" s="5" t="s">
        <v>48</v>
      </c>
      <c r="D21" s="10"/>
      <c r="E21" s="11"/>
      <c r="F21" s="9"/>
      <c r="G21" s="10"/>
      <c r="H21" s="11"/>
      <c r="I21" s="9"/>
      <c r="J21" s="10"/>
      <c r="K21" s="11"/>
      <c r="L21" s="9"/>
      <c r="M21" s="10"/>
      <c r="N21" s="11"/>
      <c r="O21" s="9"/>
    </row>
    <row r="22" spans="1:15" ht="14.25">
      <c r="A22" s="15" t="s">
        <v>137</v>
      </c>
      <c r="B22" s="16"/>
      <c r="C22" s="17"/>
      <c r="D22" s="13">
        <f>SUM(D5:D21)</f>
        <v>3</v>
      </c>
      <c r="E22" s="13">
        <f>SUM(E5:E21)</f>
        <v>3</v>
      </c>
      <c r="F22" s="14">
        <f>D22/E22</f>
        <v>1</v>
      </c>
      <c r="G22" s="7"/>
      <c r="H22" s="8"/>
      <c r="I22" s="9"/>
      <c r="J22" s="13">
        <f>SUM(J5:J21)</f>
        <v>1</v>
      </c>
      <c r="K22" s="13">
        <f>SUM(K5:K21)</f>
        <v>1</v>
      </c>
      <c r="L22" s="14">
        <f>J22/K22</f>
        <v>1</v>
      </c>
      <c r="M22" s="13">
        <f>SUM(M5:M21)</f>
        <v>4</v>
      </c>
      <c r="N22" s="13">
        <f>SUM(N5:N21)</f>
        <v>4</v>
      </c>
      <c r="O22" s="14">
        <f>M22/N22</f>
        <v>1</v>
      </c>
    </row>
  </sheetData>
  <sheetProtection/>
  <mergeCells count="10">
    <mergeCell ref="A2:O2"/>
    <mergeCell ref="D3:F3"/>
    <mergeCell ref="G3:I3"/>
    <mergeCell ref="J3:L3"/>
    <mergeCell ref="M3:O3"/>
    <mergeCell ref="A22:C22"/>
    <mergeCell ref="A3:A4"/>
    <mergeCell ref="B3:B4"/>
    <mergeCell ref="B5:B21"/>
    <mergeCell ref="C3:C4"/>
  </mergeCells>
  <printOptions/>
  <pageMargins left="0.75" right="0.75" top="1" bottom="1" header="0.5" footer="0.5"/>
  <pageSetup fitToHeight="0" fitToWidth="1" orientation="landscape" paperSize="9" scale="93"/>
  <ignoredErrors>
    <ignoredError sqref="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万万</cp:lastModifiedBy>
  <dcterms:created xsi:type="dcterms:W3CDTF">2023-06-20T00:59:30Z</dcterms:created>
  <dcterms:modified xsi:type="dcterms:W3CDTF">2024-01-31T02:59:22Z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CABAC61B6BE5475CB355D53E139B99B5_13</vt:lpwstr>
  </property>
</Properties>
</file>